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0" documentId="8_{C1714B63-1E4C-48FA-9F97-A0E16BA4CD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-diciembre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9" i="5" l="1"/>
  <c r="A137" i="5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H169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I108" i="5"/>
  <c r="I167" i="5"/>
  <c r="I168" i="5"/>
  <c r="I166" i="5" l="1"/>
  <c r="I163" i="5"/>
  <c r="I164" i="5"/>
  <c r="I165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46" i="5" l="1"/>
  <c r="I147" i="5"/>
  <c r="I137" i="5"/>
  <c r="I138" i="5"/>
  <c r="I139" i="5"/>
  <c r="I140" i="5"/>
  <c r="I141" i="5"/>
  <c r="I142" i="5"/>
  <c r="I143" i="5"/>
  <c r="I144" i="5"/>
  <c r="I145" i="5"/>
  <c r="I133" i="5"/>
  <c r="I134" i="5"/>
  <c r="I135" i="5"/>
  <c r="I136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</calcChain>
</file>

<file path=xl/sharedStrings.xml><?xml version="1.0" encoding="utf-8"?>
<sst xmlns="http://schemas.openxmlformats.org/spreadsheetml/2006/main" count="659" uniqueCount="387">
  <si>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</si>
  <si>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</si>
  <si>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</si>
  <si>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</si>
  <si>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</si>
  <si>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</si>
  <si>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</si>
  <si>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</si>
  <si>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</si>
  <si>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</si>
  <si>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</si>
  <si>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</si>
  <si>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</si>
  <si>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</si>
  <si>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</si>
  <si>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</si>
  <si>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</si>
  <si>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CAFÉ DE 1 LIBRAS</t>
  </si>
  <si>
    <t>DPP-0010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</si>
  <si>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</si>
  <si>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</si>
  <si>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</si>
  <si>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</si>
  <si>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</si>
  <si>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</si>
  <si>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</si>
  <si>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</si>
  <si>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</si>
  <si>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</si>
  <si>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</si>
  <si>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</si>
  <si>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</si>
  <si>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</si>
  <si>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</si>
  <si>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</si>
  <si>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</si>
  <si>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</si>
  <si>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</si>
  <si>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</si>
  <si>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</si>
  <si>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</si>
  <si>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</si>
  <si>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</si>
  <si>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</si>
  <si>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</si>
  <si>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POST IT BANDERITA 5 COLORES</t>
  </si>
  <si>
    <t xml:space="preserve">CARPETA 3 ARGOLLAS BLANCA </t>
  </si>
  <si>
    <t>CINTA ADHESIVA SCOTH DE 3/4 3M</t>
  </si>
  <si>
    <t xml:space="preserve">BOLIGRAFOS AZUL PRINTEK 12/1 </t>
  </si>
  <si>
    <t>PAPEL BOND 8 1/2 X 14</t>
  </si>
  <si>
    <t>POST IT 3X3 AMARILLO</t>
  </si>
  <si>
    <t>GANCHO MACHO Y HEMBRA P/ FOLDERS</t>
  </si>
  <si>
    <t>SOBRE DE MANILA 14X17</t>
  </si>
  <si>
    <t xml:space="preserve">CERA P CONTAR DINERO </t>
  </si>
  <si>
    <t>GRAPA 1/2 23/13</t>
  </si>
  <si>
    <t xml:space="preserve">PERFORADORA DE 2 HOYOS </t>
  </si>
  <si>
    <t xml:space="preserve">PERFORADORA DE 3 HOYOS </t>
  </si>
  <si>
    <t>REGLA PLASTICA 12</t>
  </si>
  <si>
    <t>RESALTADORES COLOR VERDE</t>
  </si>
  <si>
    <t>DPP-0044</t>
  </si>
  <si>
    <t>DPP-0045</t>
  </si>
  <si>
    <t>DPP-0046</t>
  </si>
  <si>
    <t>DPP-0047</t>
  </si>
  <si>
    <t>DPP-0048</t>
  </si>
  <si>
    <t>UNIDADES</t>
  </si>
  <si>
    <t>DPP-0050</t>
  </si>
  <si>
    <t>DPP-0051</t>
  </si>
  <si>
    <t>DPP-0053</t>
  </si>
  <si>
    <t>DPP-0054</t>
  </si>
  <si>
    <t>DPP-0056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</si>
  <si>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</si>
  <si>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</si>
  <si>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</si>
  <si>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</si>
  <si>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</si>
  <si>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</si>
  <si>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</si>
  <si>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</si>
  <si>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</si>
  <si>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GALONES</t>
  </si>
  <si>
    <t>CORRECTOR LIQUIDO BLANCO TIPO LAPIZ</t>
  </si>
  <si>
    <t>PAPEL TOALLA 6/1</t>
  </si>
  <si>
    <t>ALCOHO ISOPROPILICO AL 70%</t>
  </si>
  <si>
    <t>DPP-0069</t>
  </si>
  <si>
    <t>DPP-0070</t>
  </si>
  <si>
    <t xml:space="preserve">ESPONJA  DE FREGAR / BRILLO LIMPANO </t>
  </si>
  <si>
    <t>DPP-0072</t>
  </si>
  <si>
    <t xml:space="preserve">RESMAS </t>
  </si>
  <si>
    <t>UNIDAD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</si>
  <si>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</si>
  <si>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</si>
  <si>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</si>
  <si>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</si>
  <si>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</si>
  <si>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</si>
  <si>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</si>
  <si>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BOTELLA DE AGUA PLASTICA 16 0Z 20/1</t>
  </si>
  <si>
    <t>DPP-0073</t>
  </si>
  <si>
    <t>DPP-0074</t>
  </si>
  <si>
    <t>DPP-0075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</si>
  <si>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</si>
  <si>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</si>
  <si>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</si>
  <si>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</si>
  <si>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</si>
  <si>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</si>
  <si>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</si>
  <si>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</si>
  <si>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</si>
  <si>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</si>
  <si>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</si>
  <si>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</si>
  <si>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</si>
  <si>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</si>
  <si>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</si>
  <si>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</si>
  <si>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DPP-0099</t>
  </si>
  <si>
    <t>DPP-0100</t>
  </si>
  <si>
    <t>DPP-0101</t>
  </si>
  <si>
    <t>CANUTILLO EN ESPIRAL 8MM</t>
  </si>
  <si>
    <t>LIBRETA RAYADA 8 1/2 X 11</t>
  </si>
  <si>
    <t>CLIP BILLETERO 51 MM</t>
  </si>
  <si>
    <t>CLIP BILLETERO 41 MM</t>
  </si>
  <si>
    <t>CHINCHETAS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</si>
  <si>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</si>
  <si>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</si>
  <si>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</si>
  <si>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</si>
  <si>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</si>
  <si>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</si>
  <si>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</si>
  <si>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 xml:space="preserve">TINTA P SELLO AZUL </t>
  </si>
  <si>
    <t>BANDEJA RECTANGULAR EN ACERO INOXIDABLE 12X12</t>
  </si>
  <si>
    <t>DPP-0102</t>
  </si>
  <si>
    <t>DPP-0103</t>
  </si>
  <si>
    <t>DPP-0106</t>
  </si>
  <si>
    <t>DPP-0108</t>
  </si>
  <si>
    <t>DPP-0110</t>
  </si>
  <si>
    <t>DPP-0113</t>
  </si>
  <si>
    <t>DPP-0114</t>
  </si>
  <si>
    <t>DPP-0115</t>
  </si>
  <si>
    <t>DPP-0126</t>
  </si>
  <si>
    <t>DPP-0128</t>
  </si>
  <si>
    <t>DPP-0130</t>
  </si>
  <si>
    <t>DPP-0132</t>
  </si>
  <si>
    <t>DPP-0133</t>
  </si>
  <si>
    <t>DPP-0135</t>
  </si>
  <si>
    <t>DPP-0138</t>
  </si>
  <si>
    <t>DPP-0139</t>
  </si>
  <si>
    <t>DPP-0145</t>
  </si>
  <si>
    <t>DPP-0146</t>
  </si>
  <si>
    <t>DPP-0150</t>
  </si>
  <si>
    <t>DPP-0151</t>
  </si>
  <si>
    <t>YOLDY ANT. GONZALEZ NUÑEZ</t>
  </si>
  <si>
    <t>LIBRO RECORD 150 PAG</t>
  </si>
  <si>
    <t>LIBRO RECORD 300 PAG</t>
  </si>
  <si>
    <t>CANUTILLO ESPIRAL 16MM</t>
  </si>
  <si>
    <t xml:space="preserve">SOBRE MANILA 6X9 </t>
  </si>
  <si>
    <t>SOBRE MANILA 5x7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</si>
  <si>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</si>
  <si>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</si>
  <si>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</si>
  <si>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</si>
  <si>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</si>
  <si>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</si>
  <si>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</si>
  <si>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</si>
  <si>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</si>
  <si>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</si>
  <si>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 xml:space="preserve">CORRECTOR CON BROCHA </t>
  </si>
  <si>
    <t>LATA</t>
  </si>
  <si>
    <t>MENTAS  DE FRUTAS VARIADAS 100/1 CANELA</t>
  </si>
  <si>
    <t>ESPUMA PIN ESPUMA Y DESIFECTANTE 19 ONZA</t>
  </si>
  <si>
    <t>FUNDAS PLAST. NEGRA 28X35 C-120 30 GALONES</t>
  </si>
  <si>
    <t>30/6/2023</t>
  </si>
  <si>
    <t xml:space="preserve">MARCADORES AZUL </t>
  </si>
  <si>
    <t>MARCADORES NEGRO</t>
  </si>
  <si>
    <t>FUNDAS PLASTICA NEGRA 36X54 65 GALONES</t>
  </si>
  <si>
    <t>HUB USB ARGOM TYPE C 5 EN 1 PUERTO SD 1X MICRO</t>
  </si>
  <si>
    <t>CABLES DISPLAY FORT ESTANDAR HD 1080P</t>
  </si>
  <si>
    <t xml:space="preserve">CABLE HDMI MYO 4K ALTA VELOCIDAD </t>
  </si>
  <si>
    <t>17/10/23</t>
  </si>
  <si>
    <t>07/12/2023</t>
  </si>
  <si>
    <t>MARCADORES ROJO</t>
  </si>
  <si>
    <t>ORGANIZADOR DE ESCRITORIO CON 5 GALONES METALICO</t>
  </si>
  <si>
    <t>VASOS 7 ONZA 50/50 BIODEGRADABLE</t>
  </si>
  <si>
    <t>VASOS 4 ONZA 20/20 BIODEGRADABLE</t>
  </si>
  <si>
    <t>CUCHARAS 25/1 BIODEGRADABLE</t>
  </si>
  <si>
    <t>PLATOS DESECHABLES # 9 BIODEGRADABLE</t>
  </si>
  <si>
    <t>FRASCO DE NUEZ MOSCADA</t>
  </si>
  <si>
    <t>FRASCO</t>
  </si>
  <si>
    <t>21/03/2024</t>
  </si>
  <si>
    <t>15/03/2024</t>
  </si>
  <si>
    <t>07/3/2024</t>
  </si>
  <si>
    <t>PAPEL HIGIENICO DE BAÑO PRIMAVERAL 12/1</t>
  </si>
  <si>
    <t>SUAPE C/ PALO NO 32 REINA</t>
  </si>
  <si>
    <t xml:space="preserve">CODIGO INSTITUCIONAL </t>
  </si>
  <si>
    <t xml:space="preserve">PERIODO DE ADQUISICION </t>
  </si>
  <si>
    <t xml:space="preserve">FECHA DE REGISTRO </t>
  </si>
  <si>
    <t>06/6/2024</t>
  </si>
  <si>
    <t>10/6/2024</t>
  </si>
  <si>
    <t>DESIFECTANTE DE BAÑO EN SPRAY 32 ONZA</t>
  </si>
  <si>
    <t>CANDADO TOTAL TBK12012 X CON CABLE CON LLAVE</t>
  </si>
  <si>
    <t>07/8/2024</t>
  </si>
  <si>
    <t>08/8/2024</t>
  </si>
  <si>
    <t>HUB USB C ADAPTADOR USB 8 EN 1 CON HDMI</t>
  </si>
  <si>
    <t>10/7/2024</t>
  </si>
  <si>
    <t>29/7/2024</t>
  </si>
  <si>
    <t>DPP-0052</t>
  </si>
  <si>
    <t>DPP-0066</t>
  </si>
  <si>
    <t>DPP-0105</t>
  </si>
  <si>
    <t>DPP-0107</t>
  </si>
  <si>
    <t>DPP-0112</t>
  </si>
  <si>
    <t xml:space="preserve">CONJUNTO DE CHALECO Y PANTALON SIN MAGA DE MUJER </t>
  </si>
  <si>
    <t xml:space="preserve">CAMISA DE HOMBRE MANGA LARGA CON CUELLO LOGO Y BOLSILLO </t>
  </si>
  <si>
    <t>CHALECO PARA EL COMITÉ DE EMERGENCIA DPP BORDADOS A DOS COLORES</t>
  </si>
  <si>
    <t>GUANTES REFORZADOS NEGRO XL</t>
  </si>
  <si>
    <t>GUANTES REFORZADOS NEGRO L</t>
  </si>
  <si>
    <t>17/12/2024</t>
  </si>
  <si>
    <t>PARES</t>
  </si>
  <si>
    <t>25/3/2025</t>
  </si>
  <si>
    <t>28/03/2025</t>
  </si>
  <si>
    <t>PLATOS DESECHABLES # 6 BIODEGRADABLE</t>
  </si>
  <si>
    <t xml:space="preserve">ESCOBILLA LIMPIA VIDRIO SUPER CLEAN CON MANGO </t>
  </si>
  <si>
    <t>19/03/2025</t>
  </si>
  <si>
    <t>FUNDAS PLASTICA 24X30 NEGRA 13 GALONES</t>
  </si>
  <si>
    <t>20/02/2025</t>
  </si>
  <si>
    <t>25/02/2025</t>
  </si>
  <si>
    <t xml:space="preserve">FOLDERS PARTITION 8 1/2 X 11 VERDE </t>
  </si>
  <si>
    <t>SEPARADORES DE HOJAS TRANSPARENTE 8 1/2 X 11 (100/1)</t>
  </si>
  <si>
    <t xml:space="preserve">SOBRE MANILA 11X17 </t>
  </si>
  <si>
    <t xml:space="preserve">PORTA LAPIZ DE METAL EN METAL NEGRO </t>
  </si>
  <si>
    <t>ROLLO PAPEL SUMADORA 2 1/4 1 PARTE</t>
  </si>
  <si>
    <t>26/03/2025</t>
  </si>
  <si>
    <t>LINTERNA TRUPPER PLASTICA RECARGABLE LED 150LM</t>
  </si>
  <si>
    <t>24/03/2025</t>
  </si>
  <si>
    <t>LYSOL DESIFECTANTE EN SPRAY19 ONZA</t>
  </si>
  <si>
    <t>DPP-0037</t>
  </si>
  <si>
    <t>DPP-0038</t>
  </si>
  <si>
    <t>DPP-0039</t>
  </si>
  <si>
    <t>DPP-0040</t>
  </si>
  <si>
    <t>DPP-0041</t>
  </si>
  <si>
    <t>DPP-0042</t>
  </si>
  <si>
    <t>DPP-0043</t>
  </si>
  <si>
    <t>DPP-0049</t>
  </si>
  <si>
    <t>DPP-0055</t>
  </si>
  <si>
    <t>DPP-0057</t>
  </si>
  <si>
    <t>DPP-0068</t>
  </si>
  <si>
    <t>DPP-0071</t>
  </si>
  <si>
    <t>DPP-0076</t>
  </si>
  <si>
    <t>DPP-0085</t>
  </si>
  <si>
    <t>DPP-0086</t>
  </si>
  <si>
    <t>DPP-0087</t>
  </si>
  <si>
    <t>DPP-0088</t>
  </si>
  <si>
    <t>DPP-0104</t>
  </si>
  <si>
    <t>DPP-0116</t>
  </si>
  <si>
    <t>DPP-0117</t>
  </si>
  <si>
    <t>DPP-0118</t>
  </si>
  <si>
    <t>DPP-0119</t>
  </si>
  <si>
    <t>DPP-0120</t>
  </si>
  <si>
    <t>DPP-0121</t>
  </si>
  <si>
    <t>DPP-0122</t>
  </si>
  <si>
    <t>DPP-0124</t>
  </si>
  <si>
    <t>DPP-0125</t>
  </si>
  <si>
    <t>DPP-0127</t>
  </si>
  <si>
    <t>DPP-0129</t>
  </si>
  <si>
    <t>DPP-0131</t>
  </si>
  <si>
    <t>DPP-0134</t>
  </si>
  <si>
    <t>DPP-0136</t>
  </si>
  <si>
    <t>DPP-0137</t>
  </si>
  <si>
    <t>DPP-0140</t>
  </si>
  <si>
    <t>DPP-0141</t>
  </si>
  <si>
    <t>DPP-0142</t>
  </si>
  <si>
    <t>DPP-0143</t>
  </si>
  <si>
    <t>DPP-0144</t>
  </si>
  <si>
    <t>DPP-0147</t>
  </si>
  <si>
    <t>DPP-0148</t>
  </si>
  <si>
    <t>DPP-0149</t>
  </si>
  <si>
    <t>DPP-0152</t>
  </si>
  <si>
    <t>DPP-0153</t>
  </si>
  <si>
    <t xml:space="preserve">SELLOS INSTUCIONALES PRE TINTADO </t>
  </si>
  <si>
    <t>08/04/2025</t>
  </si>
  <si>
    <t>20/05/2025</t>
  </si>
  <si>
    <t>MEMORIA SANDISSK EXTREME PRO SDX DE 128GB</t>
  </si>
  <si>
    <t>06/06/2025</t>
  </si>
  <si>
    <t>23/05/2025</t>
  </si>
  <si>
    <t>16/06/2025</t>
  </si>
  <si>
    <t>CUCHILLO PLASTICO 25/1</t>
  </si>
  <si>
    <t>02/06/2025</t>
  </si>
  <si>
    <t>18/06/2025</t>
  </si>
  <si>
    <t>TENEDORES EN ALUMINIO ACERO INOXIDABLE, DRAGON</t>
  </si>
  <si>
    <t xml:space="preserve">CUCHARAS EN ALUMINIO ACERO INOXIDABLE, DRAGON </t>
  </si>
  <si>
    <t>CUCHILLOS EN ALUMINIO ACERO INOXIDABLE, EOTIA</t>
  </si>
  <si>
    <t>JARRAS EN CRISTAL CON TAPA (LITRO)</t>
  </si>
  <si>
    <t xml:space="preserve">BANDEJAS RECTANGULARES EN ALUMINIO PARA SERVIR CAFÉ PEQUEÑAS 45CM TRAY ARISTO </t>
  </si>
  <si>
    <t>CUCHARON EN ACERO INOXIDABLE CON EL MANGO CUBIERTO DE GOMA GOODCOOK</t>
  </si>
  <si>
    <t xml:space="preserve">PINZAS DE COCINA PARILLERA, BALMORAL </t>
  </si>
  <si>
    <t xml:space="preserve">CUCHARITAS PEQUEÑAS EN ALUMINIO PARA SERVIR CAFÉ, EOTIA </t>
  </si>
  <si>
    <t>COPAS PARA SERVIR AGUA (16 ONZA) BRUNELLO CRISTAR</t>
  </si>
  <si>
    <t xml:space="preserve">PLATOS LLANOS EN PORCELANA BLANCO DE COCINA LIFEART </t>
  </si>
  <si>
    <t>PAPEL BOND 8 1/2 X 11</t>
  </si>
  <si>
    <t>FOLDER DE MANILA 8 1/2 X 11</t>
  </si>
  <si>
    <t>GRAPA STANDARD</t>
  </si>
  <si>
    <t>LAPIZ CARBON NO 2 12/1</t>
  </si>
  <si>
    <t xml:space="preserve">JABON LIQUIDO DE FREGAR </t>
  </si>
  <si>
    <t>CARTUCHO AMBIENTADOR PARA DISPENSADOR GLADE 6.2</t>
  </si>
  <si>
    <t>CLIP DE PAPEL 1 PULGADA 100/1</t>
  </si>
  <si>
    <t>08/07/2025</t>
  </si>
  <si>
    <t>25/06/2025</t>
  </si>
  <si>
    <t>AZUCAR CREMA 10 LB</t>
  </si>
  <si>
    <t>FUNDAS</t>
  </si>
  <si>
    <t xml:space="preserve">LITRO </t>
  </si>
  <si>
    <t xml:space="preserve">LECHE RICA DESCREMADA 12/1 </t>
  </si>
  <si>
    <t>LITROS</t>
  </si>
  <si>
    <t>PILAS DURACELL AA</t>
  </si>
  <si>
    <t>27/06/2025</t>
  </si>
  <si>
    <t>17/09/2025</t>
  </si>
  <si>
    <t xml:space="preserve">REGLETAS FORZA DE PROTECCION 8 SALIDAS </t>
  </si>
  <si>
    <t>09/07/2025</t>
  </si>
  <si>
    <t xml:space="preserve">SPRAY GLADE 8 ONZ VARIADOS </t>
  </si>
  <si>
    <t>16/09/2025</t>
  </si>
  <si>
    <t>25/09/2025</t>
  </si>
  <si>
    <t>TOALLA MICROFIBRA</t>
  </si>
  <si>
    <t xml:space="preserve">MISTOLIN DESIFECTATE DE PISOS </t>
  </si>
  <si>
    <t xml:space="preserve">ATOMIZADOR DE 12 ONZA ALCOHOL </t>
  </si>
  <si>
    <t xml:space="preserve">ATOMIZADOR DE 12 ONZA DE GEL </t>
  </si>
  <si>
    <t xml:space="preserve">UNIDADES </t>
  </si>
  <si>
    <t xml:space="preserve">CLORO EN PASTILLA </t>
  </si>
  <si>
    <t>PIEDRA DE INODORO DE OLOR LAVANDA</t>
  </si>
  <si>
    <t>ACCESORIOS DE CABLE HUB C ADAPTADORES MULTIPUERTO USB</t>
  </si>
  <si>
    <t>31/07/2025</t>
  </si>
  <si>
    <t>29/08/2025</t>
  </si>
  <si>
    <t>03/09/2025</t>
  </si>
  <si>
    <t xml:space="preserve">TENEDORES PLASTICOS BIODEGLADABLE </t>
  </si>
  <si>
    <t xml:space="preserve">PAQUETES </t>
  </si>
  <si>
    <t>CLIP BILLETERO 25MM</t>
  </si>
  <si>
    <t>DISPENSADOR DE CINTA 3/4</t>
  </si>
  <si>
    <t xml:space="preserve">LIBRETA RAYADAS 5X8 </t>
  </si>
  <si>
    <t xml:space="preserve">FOLDERS MANILA 8 1/2 X 14 </t>
  </si>
  <si>
    <t>FELPA ONYX AZUL 12/1</t>
  </si>
  <si>
    <t xml:space="preserve">PALITA DE BASURA CON PALO </t>
  </si>
  <si>
    <t>DPP-0154</t>
  </si>
  <si>
    <t>DPP-0155</t>
  </si>
  <si>
    <t xml:space="preserve">AUXILIAR ADMINISTRATIVO </t>
  </si>
  <si>
    <t>COLOR RIBBON KIT ENSTRUST (526-100-S76)</t>
  </si>
  <si>
    <t>KIT DE BOTELLAS DE TINTAS CANON G-1-26</t>
  </si>
  <si>
    <t>CARTUCHO CANON MC-G01 KIT MANTENIMIENTO</t>
  </si>
  <si>
    <t>DISCO DURO INTERNO 2TB</t>
  </si>
  <si>
    <t>HUB USB ONEAXESS TIPO C-8 EN 1</t>
  </si>
  <si>
    <t>PAPELERA ZAFACON METAL 7 GL NEGRO</t>
  </si>
  <si>
    <t>FELPA AZUL BOLD ONIX 207  12/1 (CAJAS)</t>
  </si>
  <si>
    <t xml:space="preserve">MOCHILA SW LAPTOS </t>
  </si>
  <si>
    <t>SEMILLAS DE ALMENDRA 32 ONZA</t>
  </si>
  <si>
    <t xml:space="preserve">PANTALONES DE HOMBRE COLOR NEGRO </t>
  </si>
  <si>
    <t xml:space="preserve">CAMISA DE HOMBRE BLANCA LOGO INSTITUCIONAL </t>
  </si>
  <si>
    <t>TONER HP W2110A NEGRO (206A)</t>
  </si>
  <si>
    <t>TONER HP W213A MANGETA (206A)</t>
  </si>
  <si>
    <t>TONER HP W211A AMARILLO (206A)</t>
  </si>
  <si>
    <t>TONER HP W2110A CYAN (206A)</t>
  </si>
  <si>
    <t>02/10/2025</t>
  </si>
  <si>
    <t>06/11/2025</t>
  </si>
  <si>
    <t>10/12/2025</t>
  </si>
  <si>
    <t>PISTACHOS TOSTADOS Y SALADOS 32 ONZA</t>
  </si>
  <si>
    <t>17/11/2025</t>
  </si>
  <si>
    <t>24/11/2025</t>
  </si>
  <si>
    <t xml:space="preserve"> LECHE DE CARTON 12/1</t>
  </si>
  <si>
    <t>20/11/2025</t>
  </si>
  <si>
    <t>SERVILLETAS DE MESA HOGAR 500/1</t>
  </si>
  <si>
    <t>CUCHILLOS PLASTICOS BIODEGRADABLE 25/1</t>
  </si>
  <si>
    <t>21/11/2025</t>
  </si>
  <si>
    <t xml:space="preserve">CLORO DESINFECTANTE </t>
  </si>
  <si>
    <t>ESCOBA CON PALO REINA JUNIOR</t>
  </si>
  <si>
    <t>GOMITA</t>
  </si>
  <si>
    <t>CLIP BILLETERO 1/2 (15MM) 12/1</t>
  </si>
  <si>
    <t>01 OCTUBRE AL 31 DICIEMBRE 2025</t>
  </si>
  <si>
    <t xml:space="preserve">VLADIMIR CASTRO </t>
  </si>
  <si>
    <t xml:space="preserve">ENCARGADO DE ALMACEN </t>
  </si>
  <si>
    <t>HUB UTECHSMART  6-1 MULTIPUERTO USB</t>
  </si>
  <si>
    <t>27/7/2025</t>
  </si>
  <si>
    <t>PAPEL BOND EN HILO 8 1/2 X 11</t>
  </si>
  <si>
    <t>PANTALON DE HOMBRE CON BOSILLO COLOR NEGRO</t>
  </si>
  <si>
    <t>DPP-0097</t>
  </si>
  <si>
    <t>DPP-0098</t>
  </si>
  <si>
    <t>DPP-0109</t>
  </si>
  <si>
    <t>DPP-0111</t>
  </si>
  <si>
    <t>DPP-0123</t>
  </si>
  <si>
    <t>BOLSITA DE TE VARIADOS 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</si>
</sst>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4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center"/>
    </xf>
    <xf numFmtId="0" fontId="23" fillId="0" borderId="0" xfId="0" applyFont="1"/>
    <xf numFmtId="9" fontId="0" fillId="0" borderId="0" xfId="0" applyNumberFormat="1"/>
    <xf numFmtId="1" fontId="24" fillId="0" borderId="0" xfId="0" applyNumberFormat="1" applyFont="1" applyAlignment="1">
      <alignment horizontal="center"/>
    </xf>
    <xf numFmtId="0" fontId="25" fillId="0" borderId="1" xfId="0" applyFont="1" applyBorder="1"/>
    <xf numFmtId="0" fontId="23" fillId="0" borderId="1" xfId="0" applyFont="1" applyBorder="1"/>
    <xf numFmtId="164" fontId="25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2" fillId="0" borderId="1" xfId="0" applyFont="1" applyBorder="1"/>
    <xf numFmtId="1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center" wrapText="1"/>
    </xf>
    <xf numFmtId="4" fontId="26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right"/>
    </xf>
    <xf numFmtId="1" fontId="13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 wrapText="1"/>
    </xf>
    <xf numFmtId="1" fontId="2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49" fontId="24" fillId="0" borderId="4" xfId="0" applyNumberFormat="1" applyFont="1" applyBorder="1" applyAlignment="1">
      <alignment horizontal="right"/>
    </xf>
    <xf numFmtId="1" fontId="22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" fontId="22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24" fillId="0" borderId="2" xfId="0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8" fillId="0" borderId="1" xfId="0" applyFont="1" applyBorder="1" applyAlignment="1">
      <alignment vertical="center" wrapText="1"/>
    </xf>
    <xf numFmtId="0" fontId="24" fillId="0" borderId="3" xfId="0" applyFont="1" applyBorder="1"/>
    <xf numFmtId="0" fontId="24" fillId="0" borderId="3" xfId="0" applyFont="1" applyBorder="1" applyAlignment="1">
      <alignment wrapText="1"/>
    </xf>
    <xf numFmtId="0" fontId="24" fillId="0" borderId="5" xfId="0" applyFont="1" applyBorder="1"/>
    <xf numFmtId="0" fontId="24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24" fillId="2" borderId="1" xfId="0" applyFont="1" applyFill="1" applyBorder="1"/>
    <xf numFmtId="0" fontId="24" fillId="3" borderId="1" xfId="0" applyFont="1" applyFill="1" applyBorder="1"/>
    <xf numFmtId="164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1" fontId="25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4" fillId="2" borderId="2" xfId="0" applyFont="1" applyFill="1" applyBorder="1"/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26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22" fillId="0" borderId="4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47625</xdr:rowOff>
    </xdr:from>
    <xdr:to>
      <xdr:col>8</xdr:col>
      <xdr:colOff>638124</xdr:colOff>
      <xdr:row>5</xdr:row>
      <xdr:rowOff>173355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2829266F-ACD9-4707-9DC4-1B36397A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575" y="47625"/>
          <a:ext cx="1906116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989045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A2C1EA-92B2-4B86-A8A3-B5B6DFB53FCE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C879-5A9F-4D8F-92C5-41900001E14C}">
  <dimension ref="A3:P219"/>
  <sheetViews>
    <sheetView tabSelected="1" topLeftCell="A40" zoomScale="98" zoomScaleNormal="98" workbookViewId="0">
      <selection activeCell="I58" sqref="I58"/>
    </sheetView>
  </sheetViews>
  <sheetFormatPr baseColWidth="10" defaultRowHeight="15.75" x14ac:dyDescent="0.25"/>
  <cols>
    <col min="1" max="1" width="6.5703125" bestFit="1" customWidth="1"/>
    <col min="2" max="2" width="10.85546875" customWidth="1"/>
    <col min="3" max="3" width="64.2851562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6.5703125" style="3" customWidth="1"/>
    <col min="8" max="8" width="11.140625" style="4" customWidth="1"/>
    <col min="9" max="9" width="11.28515625" style="6" bestFit="1" customWidth="1"/>
    <col min="10" max="11" width="0" hidden="1" customWidth="1"/>
  </cols>
  <sheetData>
    <row r="3" spans="1:16" x14ac:dyDescent="0.25">
      <c r="C3" s="89" t="s">
        <v>89</v>
      </c>
      <c r="D3" s="89"/>
      <c r="E3" s="89"/>
      <c r="F3" s="89"/>
      <c r="G3" s="89"/>
    </row>
    <row r="4" spans="1:16" x14ac:dyDescent="0.25">
      <c r="C4" s="89" t="s">
        <v>90</v>
      </c>
      <c r="D4" s="89"/>
      <c r="E4" s="89"/>
      <c r="F4" s="89"/>
      <c r="G4" s="89"/>
    </row>
    <row r="5" spans="1:16" x14ac:dyDescent="0.25">
      <c r="C5" s="89">
        <v>2025</v>
      </c>
      <c r="D5" s="89"/>
      <c r="E5" s="89"/>
      <c r="F5" s="89"/>
      <c r="G5" s="89"/>
    </row>
    <row r="8" spans="1:16" ht="2.25" customHeight="1" x14ac:dyDescent="0.25"/>
    <row r="9" spans="1:16" ht="5.25" customHeight="1" x14ac:dyDescent="0.25"/>
    <row r="10" spans="1:16" x14ac:dyDescent="0.25">
      <c r="A10" s="89" t="s">
        <v>91</v>
      </c>
      <c r="B10" s="89"/>
      <c r="C10" s="89"/>
      <c r="D10" s="89"/>
      <c r="E10" s="89"/>
      <c r="F10" s="89"/>
      <c r="G10" s="89"/>
      <c r="H10" s="89"/>
      <c r="I10" s="89"/>
    </row>
    <row r="11" spans="1:16" x14ac:dyDescent="0.25">
      <c r="A11" s="90" t="s">
        <v>374</v>
      </c>
      <c r="B11" s="90"/>
      <c r="C11" s="90"/>
      <c r="D11" s="90"/>
      <c r="E11" s="90"/>
      <c r="F11" s="90"/>
      <c r="G11" s="90"/>
      <c r="H11" s="90"/>
      <c r="I11" s="90"/>
    </row>
    <row r="13" spans="1:16" ht="45" x14ac:dyDescent="0.25">
      <c r="A13" s="15" t="s">
        <v>0</v>
      </c>
      <c r="B13" s="20" t="s">
        <v>196</v>
      </c>
      <c r="C13" s="15" t="s">
        <v>4</v>
      </c>
      <c r="D13" s="20" t="s">
        <v>197</v>
      </c>
      <c r="E13" s="39" t="s">
        <v>198</v>
      </c>
      <c r="F13" s="40" t="s">
        <v>1</v>
      </c>
      <c r="G13" s="20" t="s">
        <v>5</v>
      </c>
      <c r="H13" s="21" t="s">
        <v>2</v>
      </c>
      <c r="I13" s="92" t="s">
        <v>6</v>
      </c>
    </row>
    <row r="14" spans="1:16" ht="14.1" customHeight="1" x14ac:dyDescent="0.25">
      <c r="A14" s="15">
        <v>1</v>
      </c>
      <c r="B14" s="16" t="s">
        <v>3</v>
      </c>
      <c r="C14" s="59" t="s">
        <v>17</v>
      </c>
      <c r="D14" s="22">
        <v>45916</v>
      </c>
      <c r="E14" s="22">
        <v>45925</v>
      </c>
      <c r="F14" s="17">
        <v>180</v>
      </c>
      <c r="G14" s="23" t="s">
        <v>13</v>
      </c>
      <c r="H14" s="19">
        <v>324.5</v>
      </c>
      <c r="I14" s="93">
        <f>F14*H14</f>
        <v>58410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5">
        <f>A14+1</f>
        <v>2</v>
      </c>
      <c r="B15" s="16" t="s">
        <v>7</v>
      </c>
      <c r="C15" s="59" t="s">
        <v>92</v>
      </c>
      <c r="D15" s="22">
        <v>45978</v>
      </c>
      <c r="E15" s="22">
        <v>45985</v>
      </c>
      <c r="F15" s="17">
        <v>5</v>
      </c>
      <c r="G15" s="25" t="s">
        <v>170</v>
      </c>
      <c r="H15" s="19">
        <v>737.5</v>
      </c>
      <c r="I15" s="93">
        <f t="shared" ref="I15:I69" si="0">F15*H15</f>
        <v>3687.5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5">
        <f t="shared" ref="A16:A79" si="1">A15+1</f>
        <v>3</v>
      </c>
      <c r="B16" s="16" t="s">
        <v>8</v>
      </c>
      <c r="C16" s="59" t="s">
        <v>45</v>
      </c>
      <c r="D16" s="22">
        <v>45978</v>
      </c>
      <c r="E16" s="22">
        <v>45985</v>
      </c>
      <c r="F16" s="17">
        <v>48</v>
      </c>
      <c r="G16" s="18" t="s">
        <v>64</v>
      </c>
      <c r="H16" s="26">
        <v>188.8</v>
      </c>
      <c r="I16" s="93">
        <f t="shared" si="0"/>
        <v>9062.4000000000015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5">
        <f t="shared" si="1"/>
        <v>4</v>
      </c>
      <c r="B17" s="16" t="s">
        <v>9</v>
      </c>
      <c r="C17" s="59" t="s">
        <v>46</v>
      </c>
      <c r="D17" s="22">
        <v>44629</v>
      </c>
      <c r="E17" s="22">
        <v>44629</v>
      </c>
      <c r="F17" s="17">
        <v>8</v>
      </c>
      <c r="G17" s="18" t="s">
        <v>64</v>
      </c>
      <c r="H17" s="19">
        <v>213.4</v>
      </c>
      <c r="I17" s="93">
        <f t="shared" si="0"/>
        <v>1707.2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5">
        <f t="shared" si="1"/>
        <v>5</v>
      </c>
      <c r="B18" s="16" t="s">
        <v>10</v>
      </c>
      <c r="C18" s="59" t="s">
        <v>47</v>
      </c>
      <c r="D18" s="22">
        <v>45800</v>
      </c>
      <c r="E18" s="22">
        <v>45811</v>
      </c>
      <c r="F18" s="17">
        <v>11</v>
      </c>
      <c r="G18" s="46" t="s">
        <v>64</v>
      </c>
      <c r="H18" s="19">
        <v>11.505000000000001</v>
      </c>
      <c r="I18" s="93">
        <f t="shared" si="0"/>
        <v>126.55500000000001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5">
        <f t="shared" si="1"/>
        <v>6</v>
      </c>
      <c r="B19" s="16" t="s">
        <v>11</v>
      </c>
      <c r="C19" s="60" t="s">
        <v>306</v>
      </c>
      <c r="D19" s="22">
        <v>45928</v>
      </c>
      <c r="E19" s="22">
        <v>45172</v>
      </c>
      <c r="F19" s="53">
        <v>24</v>
      </c>
      <c r="G19" s="54" t="s">
        <v>15</v>
      </c>
      <c r="H19" s="55">
        <v>47.2</v>
      </c>
      <c r="I19" s="94">
        <f>F19*H19</f>
        <v>1132.8000000000002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5">
        <f t="shared" si="1"/>
        <v>7</v>
      </c>
      <c r="B20" s="16" t="s">
        <v>12</v>
      </c>
      <c r="C20" s="59" t="s">
        <v>48</v>
      </c>
      <c r="D20" s="22">
        <v>45978</v>
      </c>
      <c r="E20" s="22">
        <v>45981</v>
      </c>
      <c r="F20" s="17">
        <v>167</v>
      </c>
      <c r="G20" s="27" t="s">
        <v>64</v>
      </c>
      <c r="H20" s="19">
        <v>4.4171332999999997</v>
      </c>
      <c r="I20" s="93">
        <f t="shared" si="0"/>
        <v>737.66126109999993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5">
        <f t="shared" si="1"/>
        <v>8</v>
      </c>
      <c r="B21" s="16" t="s">
        <v>14</v>
      </c>
      <c r="C21" s="61" t="s">
        <v>337</v>
      </c>
      <c r="D21" s="22">
        <v>45898</v>
      </c>
      <c r="E21" s="22">
        <v>45903</v>
      </c>
      <c r="F21" s="17">
        <v>27</v>
      </c>
      <c r="G21" s="18" t="s">
        <v>64</v>
      </c>
      <c r="H21" s="26">
        <v>29.5</v>
      </c>
      <c r="I21" s="93">
        <f t="shared" si="0"/>
        <v>796.5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5">
        <f t="shared" si="1"/>
        <v>9</v>
      </c>
      <c r="B22" s="16" t="s">
        <v>16</v>
      </c>
      <c r="C22" s="59" t="s">
        <v>80</v>
      </c>
      <c r="D22" s="22">
        <v>44862</v>
      </c>
      <c r="E22" s="22">
        <v>44862</v>
      </c>
      <c r="F22" s="17">
        <v>3</v>
      </c>
      <c r="G22" s="18" t="s">
        <v>64</v>
      </c>
      <c r="H22" s="19">
        <v>19.5</v>
      </c>
      <c r="I22" s="93">
        <f t="shared" si="0"/>
        <v>58.5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5">
        <f t="shared" si="1"/>
        <v>10</v>
      </c>
      <c r="B23" s="16" t="s">
        <v>18</v>
      </c>
      <c r="C23" s="62" t="s">
        <v>300</v>
      </c>
      <c r="D23" s="22">
        <v>45978</v>
      </c>
      <c r="E23" s="22">
        <v>45985</v>
      </c>
      <c r="F23" s="17">
        <v>31</v>
      </c>
      <c r="G23" s="18" t="s">
        <v>87</v>
      </c>
      <c r="H23" s="19">
        <v>218.3</v>
      </c>
      <c r="I23" s="93">
        <f t="shared" si="0"/>
        <v>6767.3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5">
        <f t="shared" si="1"/>
        <v>11</v>
      </c>
      <c r="B24" s="16" t="s">
        <v>19</v>
      </c>
      <c r="C24" s="59" t="s">
        <v>49</v>
      </c>
      <c r="D24" s="22">
        <v>45366</v>
      </c>
      <c r="E24" s="22">
        <v>45366</v>
      </c>
      <c r="F24" s="17">
        <v>7</v>
      </c>
      <c r="G24" s="18" t="s">
        <v>87</v>
      </c>
      <c r="H24" s="19">
        <v>254.88</v>
      </c>
      <c r="I24" s="93">
        <f t="shared" si="0"/>
        <v>1784.1599999999999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5">
        <f t="shared" si="1"/>
        <v>12</v>
      </c>
      <c r="B25" s="16" t="s">
        <v>20</v>
      </c>
      <c r="C25" s="59" t="s">
        <v>50</v>
      </c>
      <c r="D25" s="57">
        <v>45978</v>
      </c>
      <c r="E25" s="22">
        <v>45981</v>
      </c>
      <c r="F25" s="17">
        <v>119</v>
      </c>
      <c r="G25" s="18" t="s">
        <v>64</v>
      </c>
      <c r="H25" s="26">
        <v>76.7</v>
      </c>
      <c r="I25" s="93">
        <f t="shared" si="0"/>
        <v>9127.3000000000011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5">
        <f t="shared" si="1"/>
        <v>13</v>
      </c>
      <c r="B26" s="16" t="s">
        <v>21</v>
      </c>
      <c r="C26" s="62" t="s">
        <v>301</v>
      </c>
      <c r="D26" s="22">
        <v>45898</v>
      </c>
      <c r="E26" s="22">
        <v>45903</v>
      </c>
      <c r="F26" s="28">
        <v>360</v>
      </c>
      <c r="G26" s="27" t="s">
        <v>64</v>
      </c>
      <c r="H26" s="19">
        <v>2.0886</v>
      </c>
      <c r="I26" s="93">
        <f t="shared" si="0"/>
        <v>751.89599999999996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5">
        <f t="shared" si="1"/>
        <v>14</v>
      </c>
      <c r="B27" s="16" t="s">
        <v>22</v>
      </c>
      <c r="C27" s="59" t="s">
        <v>51</v>
      </c>
      <c r="D27" s="22">
        <v>44747</v>
      </c>
      <c r="E27" s="22">
        <v>44747</v>
      </c>
      <c r="F27" s="17">
        <v>20</v>
      </c>
      <c r="G27" s="18" t="s">
        <v>15</v>
      </c>
      <c r="H27" s="19">
        <v>64</v>
      </c>
      <c r="I27" s="93">
        <f t="shared" si="0"/>
        <v>1280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5">
        <f t="shared" si="1"/>
        <v>15</v>
      </c>
      <c r="B28" s="16" t="s">
        <v>23</v>
      </c>
      <c r="C28" s="78" t="s">
        <v>373</v>
      </c>
      <c r="D28" s="22">
        <v>45366</v>
      </c>
      <c r="E28" s="22">
        <v>45366</v>
      </c>
      <c r="F28" s="17">
        <v>97</v>
      </c>
      <c r="G28" s="54" t="s">
        <v>15</v>
      </c>
      <c r="H28" s="19">
        <v>17.995000000000001</v>
      </c>
      <c r="I28" s="93">
        <f t="shared" si="0"/>
        <v>1745.5150000000001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5">
        <f t="shared" si="1"/>
        <v>16</v>
      </c>
      <c r="B29" s="16" t="s">
        <v>24</v>
      </c>
      <c r="C29" s="59" t="s">
        <v>52</v>
      </c>
      <c r="D29" s="22">
        <v>45001</v>
      </c>
      <c r="E29" s="22">
        <v>45001</v>
      </c>
      <c r="F29" s="17">
        <v>16</v>
      </c>
      <c r="G29" s="18" t="s">
        <v>64</v>
      </c>
      <c r="H29" s="19">
        <v>16.440000000000001</v>
      </c>
      <c r="I29" s="93">
        <f t="shared" si="0"/>
        <v>263.04000000000002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5">
        <f t="shared" si="1"/>
        <v>17</v>
      </c>
      <c r="B30" s="16" t="s">
        <v>25</v>
      </c>
      <c r="C30" s="61" t="s">
        <v>338</v>
      </c>
      <c r="D30" s="22">
        <v>45708</v>
      </c>
      <c r="E30" s="22">
        <v>45713</v>
      </c>
      <c r="F30" s="17">
        <v>421</v>
      </c>
      <c r="G30" s="27" t="s">
        <v>64</v>
      </c>
      <c r="H30" s="19">
        <v>5.5399000000000003</v>
      </c>
      <c r="I30" s="93">
        <f t="shared" si="0"/>
        <v>2332.2979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5">
        <f t="shared" si="1"/>
        <v>18</v>
      </c>
      <c r="B31" s="16" t="s">
        <v>26</v>
      </c>
      <c r="C31" s="59" t="s">
        <v>53</v>
      </c>
      <c r="D31" s="22">
        <v>45366</v>
      </c>
      <c r="E31" s="22">
        <v>45366</v>
      </c>
      <c r="F31" s="17">
        <v>14</v>
      </c>
      <c r="G31" s="18" t="s">
        <v>64</v>
      </c>
      <c r="H31" s="19">
        <v>36.18</v>
      </c>
      <c r="I31" s="93">
        <f t="shared" si="0"/>
        <v>506.52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5">
        <f t="shared" si="1"/>
        <v>19</v>
      </c>
      <c r="B32" s="16" t="s">
        <v>27</v>
      </c>
      <c r="C32" s="61" t="s">
        <v>339</v>
      </c>
      <c r="D32" s="22">
        <v>45366</v>
      </c>
      <c r="E32" s="22">
        <v>45366</v>
      </c>
      <c r="F32" s="17">
        <v>6</v>
      </c>
      <c r="G32" s="27" t="s">
        <v>64</v>
      </c>
      <c r="H32" s="19">
        <v>25.96</v>
      </c>
      <c r="I32" s="93">
        <f t="shared" si="0"/>
        <v>155.76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5">
        <f t="shared" si="1"/>
        <v>20</v>
      </c>
      <c r="B33" s="16" t="s">
        <v>28</v>
      </c>
      <c r="C33" s="62" t="s">
        <v>302</v>
      </c>
      <c r="D33" s="22">
        <v>45978</v>
      </c>
      <c r="E33" s="22">
        <v>45985</v>
      </c>
      <c r="F33" s="17">
        <v>11</v>
      </c>
      <c r="G33" s="18" t="s">
        <v>15</v>
      </c>
      <c r="H33" s="19">
        <v>44.54</v>
      </c>
      <c r="I33" s="93">
        <f t="shared" si="0"/>
        <v>489.94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5">
        <f t="shared" si="1"/>
        <v>21</v>
      </c>
      <c r="B34" s="16" t="s">
        <v>29</v>
      </c>
      <c r="C34" s="59" t="s">
        <v>54</v>
      </c>
      <c r="D34" s="22">
        <v>44747</v>
      </c>
      <c r="E34" s="22">
        <v>44747</v>
      </c>
      <c r="F34" s="17">
        <v>2</v>
      </c>
      <c r="G34" s="18" t="s">
        <v>15</v>
      </c>
      <c r="H34" s="19">
        <v>50.34</v>
      </c>
      <c r="I34" s="93">
        <f t="shared" si="0"/>
        <v>100.68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5">
        <f t="shared" si="1"/>
        <v>22</v>
      </c>
      <c r="B35" s="16" t="s">
        <v>30</v>
      </c>
      <c r="C35" s="62" t="s">
        <v>303</v>
      </c>
      <c r="D35" s="22">
        <v>45898</v>
      </c>
      <c r="E35" s="22">
        <v>45903</v>
      </c>
      <c r="F35" s="17">
        <v>45</v>
      </c>
      <c r="G35" s="27" t="s">
        <v>64</v>
      </c>
      <c r="H35" s="19">
        <v>4.2283330000000001</v>
      </c>
      <c r="I35" s="93">
        <f t="shared" si="0"/>
        <v>190.27498500000002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5">
        <f t="shared" si="1"/>
        <v>23</v>
      </c>
      <c r="B36" s="16" t="s">
        <v>31</v>
      </c>
      <c r="C36" s="59" t="s">
        <v>55</v>
      </c>
      <c r="D36" s="22">
        <v>45366</v>
      </c>
      <c r="E36" s="22">
        <v>45366</v>
      </c>
      <c r="F36" s="17">
        <v>3</v>
      </c>
      <c r="G36" s="18" t="s">
        <v>64</v>
      </c>
      <c r="H36" s="19">
        <v>233</v>
      </c>
      <c r="I36" s="93">
        <f t="shared" si="0"/>
        <v>699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5">
        <f t="shared" si="1"/>
        <v>24</v>
      </c>
      <c r="B37" s="16" t="s">
        <v>32</v>
      </c>
      <c r="C37" s="59" t="s">
        <v>56</v>
      </c>
      <c r="D37" s="22">
        <v>45366</v>
      </c>
      <c r="E37" s="22">
        <v>45366</v>
      </c>
      <c r="F37" s="17">
        <v>4</v>
      </c>
      <c r="G37" s="18" t="s">
        <v>64</v>
      </c>
      <c r="H37" s="19">
        <v>337</v>
      </c>
      <c r="I37" s="93">
        <f t="shared" si="0"/>
        <v>1348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5">
        <f t="shared" si="1"/>
        <v>25</v>
      </c>
      <c r="B38" s="16" t="s">
        <v>33</v>
      </c>
      <c r="C38" s="59" t="s">
        <v>57</v>
      </c>
      <c r="D38" s="22">
        <v>45708</v>
      </c>
      <c r="E38" s="22">
        <v>45713</v>
      </c>
      <c r="F38" s="17">
        <v>18</v>
      </c>
      <c r="G38" s="18" t="s">
        <v>64</v>
      </c>
      <c r="H38" s="19">
        <v>8.0947999999999993</v>
      </c>
      <c r="I38" s="93">
        <f t="shared" si="0"/>
        <v>145.70639999999997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5">
        <f t="shared" si="1"/>
        <v>26</v>
      </c>
      <c r="B39" s="16" t="s">
        <v>34</v>
      </c>
      <c r="C39" s="59" t="s">
        <v>58</v>
      </c>
      <c r="D39" s="22">
        <v>45512</v>
      </c>
      <c r="E39" s="22">
        <v>45512</v>
      </c>
      <c r="F39" s="17">
        <v>1</v>
      </c>
      <c r="G39" s="18" t="s">
        <v>64</v>
      </c>
      <c r="H39" s="19">
        <v>10.797000000000001</v>
      </c>
      <c r="I39" s="93">
        <f t="shared" si="0"/>
        <v>10.797000000000001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5">
        <f t="shared" si="1"/>
        <v>27</v>
      </c>
      <c r="B40" s="16" t="s">
        <v>35</v>
      </c>
      <c r="C40" s="62" t="s">
        <v>304</v>
      </c>
      <c r="D40" s="22">
        <v>45978</v>
      </c>
      <c r="E40" s="22">
        <v>45982</v>
      </c>
      <c r="F40" s="17">
        <v>18</v>
      </c>
      <c r="G40" s="54" t="s">
        <v>79</v>
      </c>
      <c r="H40" s="19">
        <v>266.68</v>
      </c>
      <c r="I40" s="93">
        <f t="shared" si="0"/>
        <v>4800.24</v>
      </c>
      <c r="K40" s="8"/>
      <c r="M40" s="1"/>
      <c r="N40" s="1"/>
      <c r="O40" s="1"/>
      <c r="P40" s="1"/>
    </row>
    <row r="41" spans="1:16" ht="15" x14ac:dyDescent="0.25">
      <c r="A41" s="15">
        <f t="shared" si="1"/>
        <v>28</v>
      </c>
      <c r="B41" s="16" t="s">
        <v>36</v>
      </c>
      <c r="C41" s="63" t="s">
        <v>194</v>
      </c>
      <c r="D41" s="76">
        <v>45978</v>
      </c>
      <c r="E41" s="22">
        <v>45981</v>
      </c>
      <c r="F41" s="17">
        <v>22</v>
      </c>
      <c r="G41" s="27" t="s">
        <v>64</v>
      </c>
      <c r="H41" s="24">
        <v>59.688330000000001</v>
      </c>
      <c r="I41" s="93">
        <f t="shared" si="0"/>
        <v>1313.1432600000001</v>
      </c>
    </row>
    <row r="42" spans="1:16" ht="15" x14ac:dyDescent="0.25">
      <c r="A42" s="15">
        <f t="shared" si="1"/>
        <v>29</v>
      </c>
      <c r="B42" s="16" t="s">
        <v>37</v>
      </c>
      <c r="C42" s="59" t="s">
        <v>81</v>
      </c>
      <c r="D42" s="22">
        <v>45978</v>
      </c>
      <c r="E42" s="22">
        <v>45981</v>
      </c>
      <c r="F42" s="17">
        <v>39</v>
      </c>
      <c r="G42" s="54" t="s">
        <v>64</v>
      </c>
      <c r="H42" s="19">
        <v>145.333</v>
      </c>
      <c r="I42" s="93">
        <f t="shared" si="0"/>
        <v>5667.9870000000001</v>
      </c>
    </row>
    <row r="43" spans="1:16" ht="15" x14ac:dyDescent="0.25">
      <c r="A43" s="15">
        <f t="shared" si="1"/>
        <v>30</v>
      </c>
      <c r="B43" s="16" t="s">
        <v>38</v>
      </c>
      <c r="C43" s="74" t="s">
        <v>371</v>
      </c>
      <c r="D43" s="22">
        <v>45978</v>
      </c>
      <c r="E43" s="22">
        <v>45982</v>
      </c>
      <c r="F43" s="17">
        <v>6</v>
      </c>
      <c r="G43" s="18" t="s">
        <v>64</v>
      </c>
      <c r="H43" s="19">
        <v>129.80000000000001</v>
      </c>
      <c r="I43" s="93">
        <f t="shared" si="0"/>
        <v>778.80000000000007</v>
      </c>
    </row>
    <row r="44" spans="1:16" ht="15" x14ac:dyDescent="0.25">
      <c r="A44" s="15">
        <f t="shared" si="1"/>
        <v>31</v>
      </c>
      <c r="B44" s="16" t="s">
        <v>39</v>
      </c>
      <c r="C44" s="63" t="s">
        <v>195</v>
      </c>
      <c r="D44" s="22">
        <v>45916</v>
      </c>
      <c r="E44" s="22">
        <v>45925</v>
      </c>
      <c r="F44" s="17">
        <v>3</v>
      </c>
      <c r="G44" s="18" t="s">
        <v>64</v>
      </c>
      <c r="H44" s="19">
        <v>164.02</v>
      </c>
      <c r="I44" s="93">
        <f t="shared" si="0"/>
        <v>492.06000000000006</v>
      </c>
    </row>
    <row r="45" spans="1:16" ht="15" x14ac:dyDescent="0.25">
      <c r="A45" s="15">
        <f t="shared" si="1"/>
        <v>32</v>
      </c>
      <c r="B45" s="16" t="s">
        <v>40</v>
      </c>
      <c r="C45" s="64" t="s">
        <v>173</v>
      </c>
      <c r="D45" s="29">
        <v>45916</v>
      </c>
      <c r="E45" s="29">
        <v>45925</v>
      </c>
      <c r="F45" s="17">
        <v>17</v>
      </c>
      <c r="G45" s="18" t="s">
        <v>13</v>
      </c>
      <c r="H45" s="19">
        <v>259.60000000000002</v>
      </c>
      <c r="I45" s="93">
        <f t="shared" si="0"/>
        <v>4413.2000000000007</v>
      </c>
    </row>
    <row r="46" spans="1:16" ht="15" x14ac:dyDescent="0.25">
      <c r="A46" s="15">
        <f t="shared" si="1"/>
        <v>33</v>
      </c>
      <c r="B46" s="16" t="s">
        <v>41</v>
      </c>
      <c r="C46" s="61" t="s">
        <v>322</v>
      </c>
      <c r="D46" s="22">
        <v>45916</v>
      </c>
      <c r="E46" s="22">
        <v>45925</v>
      </c>
      <c r="F46" s="17">
        <v>2</v>
      </c>
      <c r="G46" s="18" t="s">
        <v>64</v>
      </c>
      <c r="H46" s="19">
        <v>49.56</v>
      </c>
      <c r="I46" s="93">
        <f t="shared" si="0"/>
        <v>99.12</v>
      </c>
    </row>
    <row r="47" spans="1:16" ht="15" x14ac:dyDescent="0.25">
      <c r="A47" s="15">
        <f t="shared" si="1"/>
        <v>34</v>
      </c>
      <c r="B47" s="16" t="s">
        <v>42</v>
      </c>
      <c r="C47" s="59" t="s">
        <v>82</v>
      </c>
      <c r="D47" s="29">
        <v>45916</v>
      </c>
      <c r="E47" s="29">
        <v>45925</v>
      </c>
      <c r="F47" s="30">
        <v>9</v>
      </c>
      <c r="G47" s="18" t="s">
        <v>79</v>
      </c>
      <c r="H47" s="19">
        <v>466.1</v>
      </c>
      <c r="I47" s="93">
        <f t="shared" si="0"/>
        <v>4194.9000000000005</v>
      </c>
    </row>
    <row r="48" spans="1:16" ht="15" x14ac:dyDescent="0.25">
      <c r="A48" s="15">
        <f t="shared" si="1"/>
        <v>35</v>
      </c>
      <c r="B48" s="16" t="s">
        <v>43</v>
      </c>
      <c r="C48" s="59" t="s">
        <v>85</v>
      </c>
      <c r="D48" s="22">
        <v>45916</v>
      </c>
      <c r="E48" s="22">
        <v>45925</v>
      </c>
      <c r="F48" s="17">
        <v>5</v>
      </c>
      <c r="G48" s="18" t="s">
        <v>64</v>
      </c>
      <c r="H48" s="19">
        <v>17.7</v>
      </c>
      <c r="I48" s="93">
        <f t="shared" si="0"/>
        <v>88.5</v>
      </c>
    </row>
    <row r="49" spans="1:9" ht="15" x14ac:dyDescent="0.25">
      <c r="A49" s="15">
        <f t="shared" si="1"/>
        <v>36</v>
      </c>
      <c r="B49" s="16" t="s">
        <v>44</v>
      </c>
      <c r="C49" s="59" t="s">
        <v>93</v>
      </c>
      <c r="D49" s="22">
        <v>44893</v>
      </c>
      <c r="E49" s="22">
        <v>44893</v>
      </c>
      <c r="F49" s="17">
        <v>290</v>
      </c>
      <c r="G49" s="18" t="s">
        <v>64</v>
      </c>
      <c r="H49" s="19">
        <v>94.4</v>
      </c>
      <c r="I49" s="93">
        <f t="shared" si="0"/>
        <v>27376</v>
      </c>
    </row>
    <row r="50" spans="1:9" ht="15" x14ac:dyDescent="0.25">
      <c r="A50" s="15">
        <f t="shared" si="1"/>
        <v>37</v>
      </c>
      <c r="B50" s="16" t="s">
        <v>237</v>
      </c>
      <c r="C50" s="59" t="s">
        <v>94</v>
      </c>
      <c r="D50" s="22">
        <v>44893</v>
      </c>
      <c r="E50" s="22">
        <v>44893</v>
      </c>
      <c r="F50" s="17">
        <v>101</v>
      </c>
      <c r="G50" s="18" t="s">
        <v>64</v>
      </c>
      <c r="H50" s="19">
        <v>106.7</v>
      </c>
      <c r="I50" s="93">
        <f t="shared" si="0"/>
        <v>10776.7</v>
      </c>
    </row>
    <row r="51" spans="1:9" ht="15" x14ac:dyDescent="0.25">
      <c r="A51" s="15">
        <f t="shared" si="1"/>
        <v>38</v>
      </c>
      <c r="B51" s="16" t="s">
        <v>238</v>
      </c>
      <c r="C51" s="59" t="s">
        <v>95</v>
      </c>
      <c r="D51" s="22">
        <v>44893</v>
      </c>
      <c r="E51" s="22">
        <v>44893</v>
      </c>
      <c r="F51" s="17">
        <v>280</v>
      </c>
      <c r="G51" s="18" t="s">
        <v>64</v>
      </c>
      <c r="H51" s="19">
        <v>106.7</v>
      </c>
      <c r="I51" s="93">
        <f t="shared" si="0"/>
        <v>29876</v>
      </c>
    </row>
    <row r="52" spans="1:9" ht="15" x14ac:dyDescent="0.25">
      <c r="A52" s="15">
        <f t="shared" si="1"/>
        <v>39</v>
      </c>
      <c r="B52" s="16" t="s">
        <v>239</v>
      </c>
      <c r="C52" s="74" t="s">
        <v>365</v>
      </c>
      <c r="D52" s="22">
        <v>45978</v>
      </c>
      <c r="E52" s="22">
        <v>45985</v>
      </c>
      <c r="F52" s="17">
        <v>15</v>
      </c>
      <c r="G52" s="56" t="s">
        <v>313</v>
      </c>
      <c r="H52" s="19">
        <v>94.4</v>
      </c>
      <c r="I52" s="93">
        <f t="shared" si="0"/>
        <v>1416</v>
      </c>
    </row>
    <row r="53" spans="1:9" ht="15" x14ac:dyDescent="0.25">
      <c r="A53" s="15">
        <f t="shared" si="1"/>
        <v>40</v>
      </c>
      <c r="B53" s="16" t="s">
        <v>240</v>
      </c>
      <c r="C53" s="65" t="s">
        <v>171</v>
      </c>
      <c r="D53" s="22">
        <v>45834</v>
      </c>
      <c r="E53" s="22">
        <v>45846</v>
      </c>
      <c r="F53" s="17">
        <v>11</v>
      </c>
      <c r="G53" s="18" t="s">
        <v>64</v>
      </c>
      <c r="H53" s="19">
        <v>230.1</v>
      </c>
      <c r="I53" s="93">
        <f t="shared" si="0"/>
        <v>2531.1</v>
      </c>
    </row>
    <row r="54" spans="1:9" ht="15" x14ac:dyDescent="0.25">
      <c r="A54" s="15">
        <f t="shared" si="1"/>
        <v>41</v>
      </c>
      <c r="B54" s="16" t="s">
        <v>241</v>
      </c>
      <c r="C54" s="59" t="s">
        <v>96</v>
      </c>
      <c r="D54" s="22">
        <v>45965</v>
      </c>
      <c r="E54" s="22">
        <v>46002</v>
      </c>
      <c r="F54" s="17">
        <v>560</v>
      </c>
      <c r="G54" s="18" t="s">
        <v>64</v>
      </c>
      <c r="H54" s="19">
        <v>6.75</v>
      </c>
      <c r="I54" s="93">
        <f t="shared" si="0"/>
        <v>3780</v>
      </c>
    </row>
    <row r="55" spans="1:9" ht="15" x14ac:dyDescent="0.25">
      <c r="A55" s="15">
        <f t="shared" si="1"/>
        <v>42</v>
      </c>
      <c r="B55" s="16" t="s">
        <v>242</v>
      </c>
      <c r="C55" s="59" t="s">
        <v>119</v>
      </c>
      <c r="D55" s="22">
        <v>44746</v>
      </c>
      <c r="E55" s="22">
        <v>44746</v>
      </c>
      <c r="F55" s="17">
        <v>65</v>
      </c>
      <c r="G55" s="18" t="s">
        <v>64</v>
      </c>
      <c r="H55" s="19">
        <v>6.49</v>
      </c>
      <c r="I55" s="93">
        <f t="shared" si="0"/>
        <v>421.85</v>
      </c>
    </row>
    <row r="56" spans="1:9" x14ac:dyDescent="0.25">
      <c r="A56" s="15">
        <f t="shared" si="1"/>
        <v>43</v>
      </c>
      <c r="B56" s="16" t="s">
        <v>243</v>
      </c>
      <c r="C56" s="58" t="s">
        <v>340</v>
      </c>
      <c r="D56" s="22">
        <v>45735</v>
      </c>
      <c r="E56" s="22">
        <v>45744</v>
      </c>
      <c r="F56" s="17">
        <v>1</v>
      </c>
      <c r="G56" s="18" t="s">
        <v>64</v>
      </c>
      <c r="H56" s="19">
        <v>165.2</v>
      </c>
      <c r="I56" s="93">
        <f t="shared" si="0"/>
        <v>165.2</v>
      </c>
    </row>
    <row r="57" spans="1:9" ht="15" x14ac:dyDescent="0.25">
      <c r="A57" s="15">
        <f t="shared" si="1"/>
        <v>44</v>
      </c>
      <c r="B57" s="16" t="s">
        <v>59</v>
      </c>
      <c r="C57" s="66" t="s">
        <v>236</v>
      </c>
      <c r="D57" s="22">
        <v>45978</v>
      </c>
      <c r="E57" s="22">
        <v>45981</v>
      </c>
      <c r="F57" s="17">
        <v>7</v>
      </c>
      <c r="G57" s="18" t="s">
        <v>64</v>
      </c>
      <c r="H57" s="19">
        <v>500.00139999999999</v>
      </c>
      <c r="I57" s="93">
        <f t="shared" si="0"/>
        <v>3500.0097999999998</v>
      </c>
    </row>
    <row r="58" spans="1:9" ht="15" x14ac:dyDescent="0.25">
      <c r="A58" s="15">
        <f t="shared" si="1"/>
        <v>45</v>
      </c>
      <c r="B58" s="16" t="s">
        <v>60</v>
      </c>
      <c r="C58" s="59" t="s">
        <v>120</v>
      </c>
      <c r="D58" s="22">
        <v>45898</v>
      </c>
      <c r="E58" s="22">
        <v>45903</v>
      </c>
      <c r="F58" s="17">
        <v>10</v>
      </c>
      <c r="G58" s="18" t="s">
        <v>64</v>
      </c>
      <c r="H58" s="19">
        <v>42.54</v>
      </c>
      <c r="I58" s="93">
        <f t="shared" si="0"/>
        <v>425.4</v>
      </c>
    </row>
    <row r="59" spans="1:9" ht="15" x14ac:dyDescent="0.25">
      <c r="A59" s="15">
        <f t="shared" si="1"/>
        <v>46</v>
      </c>
      <c r="B59" s="16" t="s">
        <v>61</v>
      </c>
      <c r="C59" s="59" t="s">
        <v>121</v>
      </c>
      <c r="D59" s="22">
        <v>44747</v>
      </c>
      <c r="E59" s="22">
        <v>44747</v>
      </c>
      <c r="F59" s="17">
        <v>4</v>
      </c>
      <c r="G59" s="18" t="s">
        <v>64</v>
      </c>
      <c r="H59" s="19">
        <v>164.99</v>
      </c>
      <c r="I59" s="93">
        <f t="shared" si="0"/>
        <v>659.96</v>
      </c>
    </row>
    <row r="60" spans="1:9" ht="15" x14ac:dyDescent="0.25">
      <c r="A60" s="15">
        <f t="shared" si="1"/>
        <v>47</v>
      </c>
      <c r="B60" s="16" t="s">
        <v>62</v>
      </c>
      <c r="C60" s="59" t="s">
        <v>122</v>
      </c>
      <c r="D60" s="22">
        <v>45898</v>
      </c>
      <c r="E60" s="22">
        <v>45903</v>
      </c>
      <c r="F60" s="17">
        <v>12</v>
      </c>
      <c r="G60" s="18" t="s">
        <v>64</v>
      </c>
      <c r="H60" s="19">
        <v>59.141599999999997</v>
      </c>
      <c r="I60" s="93">
        <f t="shared" si="0"/>
        <v>709.69920000000002</v>
      </c>
    </row>
    <row r="61" spans="1:9" ht="15" x14ac:dyDescent="0.25">
      <c r="A61" s="15">
        <f t="shared" si="1"/>
        <v>48</v>
      </c>
      <c r="B61" s="16" t="s">
        <v>63</v>
      </c>
      <c r="C61" s="59" t="s">
        <v>123</v>
      </c>
      <c r="D61" s="22">
        <v>45708</v>
      </c>
      <c r="E61" s="22">
        <v>45713</v>
      </c>
      <c r="F61" s="17">
        <v>11</v>
      </c>
      <c r="G61" s="18" t="s">
        <v>64</v>
      </c>
      <c r="H61" s="19">
        <v>25.99</v>
      </c>
      <c r="I61" s="93">
        <f t="shared" si="0"/>
        <v>285.89</v>
      </c>
    </row>
    <row r="62" spans="1:9" ht="15" x14ac:dyDescent="0.25">
      <c r="A62" s="15">
        <f t="shared" si="1"/>
        <v>49</v>
      </c>
      <c r="B62" s="16" t="s">
        <v>244</v>
      </c>
      <c r="C62" s="59" t="s">
        <v>124</v>
      </c>
      <c r="D62" s="22">
        <v>44747</v>
      </c>
      <c r="E62" s="22">
        <v>44747</v>
      </c>
      <c r="F62" s="17">
        <v>76</v>
      </c>
      <c r="G62" s="18" t="s">
        <v>64</v>
      </c>
      <c r="H62" s="19">
        <v>4.2699999999999996</v>
      </c>
      <c r="I62" s="93">
        <f t="shared" si="0"/>
        <v>324.52</v>
      </c>
    </row>
    <row r="63" spans="1:9" ht="15" x14ac:dyDescent="0.25">
      <c r="A63" s="15">
        <f t="shared" si="1"/>
        <v>50</v>
      </c>
      <c r="B63" s="16" t="s">
        <v>65</v>
      </c>
      <c r="C63" s="59" t="s">
        <v>125</v>
      </c>
      <c r="D63" s="22">
        <v>44747</v>
      </c>
      <c r="E63" s="22">
        <v>44747</v>
      </c>
      <c r="F63" s="17">
        <v>66</v>
      </c>
      <c r="G63" s="18" t="s">
        <v>64</v>
      </c>
      <c r="H63" s="19">
        <v>4.7803000000000004</v>
      </c>
      <c r="I63" s="93">
        <f t="shared" si="0"/>
        <v>315.49980000000005</v>
      </c>
    </row>
    <row r="64" spans="1:9" ht="15" x14ac:dyDescent="0.25">
      <c r="A64" s="15">
        <f t="shared" si="1"/>
        <v>51</v>
      </c>
      <c r="B64" s="16" t="s">
        <v>66</v>
      </c>
      <c r="C64" s="59" t="s">
        <v>126</v>
      </c>
      <c r="D64" s="22">
        <v>45755</v>
      </c>
      <c r="E64" s="22">
        <v>45755</v>
      </c>
      <c r="F64" s="17">
        <v>71</v>
      </c>
      <c r="G64" s="18" t="s">
        <v>64</v>
      </c>
      <c r="H64" s="19">
        <v>35.79</v>
      </c>
      <c r="I64" s="93">
        <f t="shared" si="0"/>
        <v>2541.09</v>
      </c>
    </row>
    <row r="65" spans="1:10" ht="15" x14ac:dyDescent="0.25">
      <c r="A65" s="15">
        <f t="shared" si="1"/>
        <v>52</v>
      </c>
      <c r="B65" s="16" t="s">
        <v>208</v>
      </c>
      <c r="C65" s="59" t="s">
        <v>127</v>
      </c>
      <c r="D65" s="22">
        <v>44747</v>
      </c>
      <c r="E65" s="22">
        <v>44747</v>
      </c>
      <c r="F65" s="17">
        <v>7</v>
      </c>
      <c r="G65" s="18" t="s">
        <v>64</v>
      </c>
      <c r="H65" s="19">
        <v>19.47</v>
      </c>
      <c r="I65" s="93">
        <f t="shared" si="0"/>
        <v>136.29</v>
      </c>
    </row>
    <row r="66" spans="1:10" ht="15" x14ac:dyDescent="0.25">
      <c r="A66" s="15">
        <f t="shared" si="1"/>
        <v>53</v>
      </c>
      <c r="B66" s="16" t="s">
        <v>67</v>
      </c>
      <c r="C66" s="59" t="s">
        <v>128</v>
      </c>
      <c r="D66" s="22">
        <v>44747</v>
      </c>
      <c r="E66" s="22">
        <v>44747</v>
      </c>
      <c r="F66" s="17">
        <v>4</v>
      </c>
      <c r="G66" s="18" t="s">
        <v>64</v>
      </c>
      <c r="H66" s="19">
        <v>344.99</v>
      </c>
      <c r="I66" s="93">
        <f t="shared" si="0"/>
        <v>1379.96</v>
      </c>
    </row>
    <row r="67" spans="1:10" ht="15" x14ac:dyDescent="0.25">
      <c r="A67" s="15">
        <f t="shared" si="1"/>
        <v>54</v>
      </c>
      <c r="B67" s="16" t="s">
        <v>68</v>
      </c>
      <c r="C67" s="59" t="s">
        <v>129</v>
      </c>
      <c r="D67" s="22">
        <v>45205</v>
      </c>
      <c r="E67" s="22">
        <v>45205</v>
      </c>
      <c r="F67" s="17">
        <v>20</v>
      </c>
      <c r="G67" s="18" t="s">
        <v>64</v>
      </c>
      <c r="H67" s="19">
        <v>5.54</v>
      </c>
      <c r="I67" s="93">
        <f t="shared" si="0"/>
        <v>110.8</v>
      </c>
    </row>
    <row r="68" spans="1:10" ht="15" x14ac:dyDescent="0.25">
      <c r="A68" s="15">
        <f t="shared" si="1"/>
        <v>55</v>
      </c>
      <c r="B68" s="16" t="s">
        <v>245</v>
      </c>
      <c r="C68" s="59" t="s">
        <v>130</v>
      </c>
      <c r="D68" s="22">
        <v>45372</v>
      </c>
      <c r="E68" s="22">
        <v>45372</v>
      </c>
      <c r="F68" s="17">
        <v>127</v>
      </c>
      <c r="G68" s="18" t="s">
        <v>64</v>
      </c>
      <c r="H68" s="19">
        <v>2.65</v>
      </c>
      <c r="I68" s="93">
        <f t="shared" si="0"/>
        <v>336.55</v>
      </c>
    </row>
    <row r="69" spans="1:10" ht="15" x14ac:dyDescent="0.25">
      <c r="A69" s="15">
        <f t="shared" si="1"/>
        <v>56</v>
      </c>
      <c r="B69" s="16" t="s">
        <v>69</v>
      </c>
      <c r="C69" s="67" t="s">
        <v>163</v>
      </c>
      <c r="D69" s="22">
        <v>45107</v>
      </c>
      <c r="E69" s="22">
        <v>45107</v>
      </c>
      <c r="F69" s="17">
        <v>109</v>
      </c>
      <c r="G69" s="18" t="s">
        <v>64</v>
      </c>
      <c r="H69" s="19">
        <v>5.78</v>
      </c>
      <c r="I69" s="93">
        <f t="shared" si="0"/>
        <v>630.02</v>
      </c>
    </row>
    <row r="70" spans="1:10" ht="15" x14ac:dyDescent="0.25">
      <c r="A70" s="15">
        <f t="shared" si="1"/>
        <v>57</v>
      </c>
      <c r="B70" s="16" t="s">
        <v>246</v>
      </c>
      <c r="C70" s="59" t="s">
        <v>131</v>
      </c>
      <c r="D70" s="22">
        <v>45366</v>
      </c>
      <c r="E70" s="22">
        <v>45366</v>
      </c>
      <c r="F70" s="17">
        <v>9</v>
      </c>
      <c r="G70" s="18" t="s">
        <v>64</v>
      </c>
      <c r="H70" s="19">
        <v>241.99</v>
      </c>
      <c r="I70" s="93">
        <f t="shared" ref="I70:I115" si="2">F70*H70</f>
        <v>2177.91</v>
      </c>
      <c r="J70" s="1"/>
    </row>
    <row r="71" spans="1:10" ht="15" x14ac:dyDescent="0.25">
      <c r="A71" s="15">
        <f t="shared" si="1"/>
        <v>58</v>
      </c>
      <c r="B71" s="16" t="s">
        <v>70</v>
      </c>
      <c r="C71" s="59" t="s">
        <v>132</v>
      </c>
      <c r="D71" s="22">
        <v>45335</v>
      </c>
      <c r="E71" s="22">
        <v>45335</v>
      </c>
      <c r="F71" s="17">
        <v>1</v>
      </c>
      <c r="G71" s="18" t="s">
        <v>64</v>
      </c>
      <c r="H71" s="19">
        <v>1464.0260000000001</v>
      </c>
      <c r="I71" s="93">
        <f t="shared" si="2"/>
        <v>1464.0260000000001</v>
      </c>
    </row>
    <row r="72" spans="1:10" x14ac:dyDescent="0.25">
      <c r="A72" s="15">
        <f t="shared" si="1"/>
        <v>59</v>
      </c>
      <c r="B72" s="16" t="s">
        <v>71</v>
      </c>
      <c r="C72" s="68" t="s">
        <v>154</v>
      </c>
      <c r="D72" s="22">
        <v>45512</v>
      </c>
      <c r="E72" s="22">
        <v>45512</v>
      </c>
      <c r="F72" s="28">
        <v>5</v>
      </c>
      <c r="G72" s="27" t="s">
        <v>88</v>
      </c>
      <c r="H72" s="24">
        <v>109.99</v>
      </c>
      <c r="I72" s="93">
        <f t="shared" si="2"/>
        <v>549.94999999999993</v>
      </c>
    </row>
    <row r="73" spans="1:10" x14ac:dyDescent="0.25">
      <c r="A73" s="15">
        <f t="shared" si="1"/>
        <v>60</v>
      </c>
      <c r="B73" s="16" t="s">
        <v>72</v>
      </c>
      <c r="C73" s="68" t="s">
        <v>155</v>
      </c>
      <c r="D73" s="22">
        <v>45512</v>
      </c>
      <c r="E73" s="22">
        <v>45512</v>
      </c>
      <c r="F73" s="17">
        <v>7</v>
      </c>
      <c r="G73" s="27" t="s">
        <v>88</v>
      </c>
      <c r="H73" s="19">
        <v>171</v>
      </c>
      <c r="I73" s="93">
        <f t="shared" si="2"/>
        <v>1197</v>
      </c>
    </row>
    <row r="74" spans="1:10" x14ac:dyDescent="0.25">
      <c r="A74" s="15">
        <f t="shared" si="1"/>
        <v>61</v>
      </c>
      <c r="B74" s="16" t="s">
        <v>73</v>
      </c>
      <c r="C74" s="68" t="s">
        <v>156</v>
      </c>
      <c r="D74" s="22">
        <v>44862</v>
      </c>
      <c r="E74" s="22">
        <v>44862</v>
      </c>
      <c r="F74" s="17">
        <v>86</v>
      </c>
      <c r="G74" s="32" t="s">
        <v>64</v>
      </c>
      <c r="H74" s="19">
        <v>5.82</v>
      </c>
      <c r="I74" s="93">
        <f t="shared" si="2"/>
        <v>500.52000000000004</v>
      </c>
    </row>
    <row r="75" spans="1:10" x14ac:dyDescent="0.25">
      <c r="A75" s="15">
        <f t="shared" si="1"/>
        <v>62</v>
      </c>
      <c r="B75" s="16" t="s">
        <v>74</v>
      </c>
      <c r="C75" s="68" t="s">
        <v>157</v>
      </c>
      <c r="D75" s="22">
        <v>45898</v>
      </c>
      <c r="E75" s="22">
        <v>45903</v>
      </c>
      <c r="F75" s="17">
        <v>600</v>
      </c>
      <c r="G75" s="31" t="s">
        <v>64</v>
      </c>
      <c r="H75" s="19">
        <v>2.1476000000000002</v>
      </c>
      <c r="I75" s="93">
        <f t="shared" si="2"/>
        <v>1288.5600000000002</v>
      </c>
    </row>
    <row r="76" spans="1:10" x14ac:dyDescent="0.25">
      <c r="A76" s="15">
        <f t="shared" si="1"/>
        <v>63</v>
      </c>
      <c r="B76" s="16" t="s">
        <v>75</v>
      </c>
      <c r="C76" s="68" t="s">
        <v>158</v>
      </c>
      <c r="D76" s="22">
        <v>45366</v>
      </c>
      <c r="E76" s="22">
        <v>45366</v>
      </c>
      <c r="F76" s="17">
        <v>242</v>
      </c>
      <c r="G76" s="31" t="s">
        <v>64</v>
      </c>
      <c r="H76" s="19">
        <v>0.92989999999999995</v>
      </c>
      <c r="I76" s="93">
        <f t="shared" si="2"/>
        <v>225.03579999999999</v>
      </c>
    </row>
    <row r="77" spans="1:10" x14ac:dyDescent="0.25">
      <c r="A77" s="15">
        <f t="shared" si="1"/>
        <v>64</v>
      </c>
      <c r="B77" s="16" t="s">
        <v>76</v>
      </c>
      <c r="C77" s="68" t="s">
        <v>159</v>
      </c>
      <c r="D77" s="22">
        <v>45898</v>
      </c>
      <c r="E77" s="22">
        <v>45903</v>
      </c>
      <c r="F77" s="17">
        <v>6</v>
      </c>
      <c r="G77" s="27" t="s">
        <v>88</v>
      </c>
      <c r="H77" s="19">
        <v>64.900000000000006</v>
      </c>
      <c r="I77" s="93">
        <f t="shared" si="2"/>
        <v>389.40000000000003</v>
      </c>
    </row>
    <row r="78" spans="1:10" x14ac:dyDescent="0.25">
      <c r="A78" s="15">
        <f t="shared" si="1"/>
        <v>65</v>
      </c>
      <c r="B78" s="16" t="s">
        <v>77</v>
      </c>
      <c r="C78" s="68" t="s">
        <v>160</v>
      </c>
      <c r="D78" s="22">
        <v>45512</v>
      </c>
      <c r="E78" s="22">
        <v>45512</v>
      </c>
      <c r="F78" s="17">
        <v>14</v>
      </c>
      <c r="G78" s="27" t="s">
        <v>88</v>
      </c>
      <c r="H78" s="19">
        <v>10.797000000000001</v>
      </c>
      <c r="I78" s="93">
        <f t="shared" si="2"/>
        <v>151.15800000000002</v>
      </c>
    </row>
    <row r="79" spans="1:10" x14ac:dyDescent="0.25">
      <c r="A79" s="15">
        <f t="shared" si="1"/>
        <v>66</v>
      </c>
      <c r="B79" s="16" t="s">
        <v>209</v>
      </c>
      <c r="C79" s="68" t="s">
        <v>161</v>
      </c>
      <c r="D79" s="22">
        <v>45512</v>
      </c>
      <c r="E79" s="22">
        <v>45512</v>
      </c>
      <c r="F79" s="17">
        <v>10</v>
      </c>
      <c r="G79" s="27" t="s">
        <v>88</v>
      </c>
      <c r="H79" s="19">
        <v>10.797000000000001</v>
      </c>
      <c r="I79" s="93">
        <f t="shared" si="2"/>
        <v>107.97</v>
      </c>
    </row>
    <row r="80" spans="1:10" x14ac:dyDescent="0.25">
      <c r="A80" s="15">
        <f t="shared" ref="A80:A143" si="3">A79+1</f>
        <v>67</v>
      </c>
      <c r="B80" s="16" t="s">
        <v>78</v>
      </c>
      <c r="C80" s="68" t="s">
        <v>162</v>
      </c>
      <c r="D80" s="22">
        <v>45366</v>
      </c>
      <c r="E80" s="22">
        <v>45366</v>
      </c>
      <c r="F80" s="17">
        <v>3</v>
      </c>
      <c r="G80" s="27" t="s">
        <v>88</v>
      </c>
      <c r="H80" s="19">
        <v>285</v>
      </c>
      <c r="I80" s="93">
        <f t="shared" si="2"/>
        <v>855</v>
      </c>
    </row>
    <row r="81" spans="1:9" x14ac:dyDescent="0.25">
      <c r="A81" s="15">
        <f t="shared" si="3"/>
        <v>68</v>
      </c>
      <c r="B81" s="16" t="s">
        <v>247</v>
      </c>
      <c r="C81" s="68" t="s">
        <v>164</v>
      </c>
      <c r="D81" s="33" t="s">
        <v>199</v>
      </c>
      <c r="E81" s="33" t="s">
        <v>200</v>
      </c>
      <c r="F81" s="17">
        <v>6</v>
      </c>
      <c r="G81" s="31" t="s">
        <v>79</v>
      </c>
      <c r="H81" s="19">
        <v>129.80000000000001</v>
      </c>
      <c r="I81" s="93">
        <f t="shared" si="2"/>
        <v>778.80000000000007</v>
      </c>
    </row>
    <row r="82" spans="1:9" x14ac:dyDescent="0.25">
      <c r="A82" s="15">
        <f t="shared" si="3"/>
        <v>69</v>
      </c>
      <c r="B82" s="16" t="s">
        <v>83</v>
      </c>
      <c r="C82" s="68" t="s">
        <v>165</v>
      </c>
      <c r="D82" s="33" t="s">
        <v>199</v>
      </c>
      <c r="E82" s="33" t="s">
        <v>200</v>
      </c>
      <c r="F82" s="17">
        <v>4</v>
      </c>
      <c r="G82" s="31" t="s">
        <v>79</v>
      </c>
      <c r="H82" s="19">
        <v>106.08199999999999</v>
      </c>
      <c r="I82" s="93">
        <f t="shared" si="2"/>
        <v>424.32799999999997</v>
      </c>
    </row>
    <row r="83" spans="1:9" x14ac:dyDescent="0.25">
      <c r="A83" s="15">
        <f t="shared" si="3"/>
        <v>70</v>
      </c>
      <c r="B83" s="16" t="s">
        <v>84</v>
      </c>
      <c r="C83" s="68" t="s">
        <v>167</v>
      </c>
      <c r="D83" s="33" t="s">
        <v>166</v>
      </c>
      <c r="E83" s="33" t="s">
        <v>166</v>
      </c>
      <c r="F83" s="17">
        <v>3</v>
      </c>
      <c r="G83" s="31" t="s">
        <v>64</v>
      </c>
      <c r="H83" s="19">
        <v>3163.34</v>
      </c>
      <c r="I83" s="93">
        <f t="shared" si="2"/>
        <v>9490.02</v>
      </c>
    </row>
    <row r="84" spans="1:9" x14ac:dyDescent="0.25">
      <c r="A84" s="15">
        <f t="shared" si="3"/>
        <v>71</v>
      </c>
      <c r="B84" s="16" t="s">
        <v>248</v>
      </c>
      <c r="C84" s="68" t="s">
        <v>168</v>
      </c>
      <c r="D84" s="33" t="s">
        <v>166</v>
      </c>
      <c r="E84" s="33" t="s">
        <v>166</v>
      </c>
      <c r="F84" s="17">
        <v>2</v>
      </c>
      <c r="G84" s="31" t="s">
        <v>64</v>
      </c>
      <c r="H84" s="19">
        <v>115.35</v>
      </c>
      <c r="I84" s="93">
        <f t="shared" si="2"/>
        <v>230.7</v>
      </c>
    </row>
    <row r="85" spans="1:9" x14ac:dyDescent="0.25">
      <c r="A85" s="15">
        <f t="shared" si="3"/>
        <v>72</v>
      </c>
      <c r="B85" s="16" t="s">
        <v>86</v>
      </c>
      <c r="C85" s="68" t="s">
        <v>169</v>
      </c>
      <c r="D85" s="33" t="s">
        <v>192</v>
      </c>
      <c r="E85" s="33" t="s">
        <v>192</v>
      </c>
      <c r="F85" s="17">
        <v>1</v>
      </c>
      <c r="G85" s="31" t="s">
        <v>64</v>
      </c>
      <c r="H85" s="19">
        <v>29.5</v>
      </c>
      <c r="I85" s="93">
        <f t="shared" si="2"/>
        <v>29.5</v>
      </c>
    </row>
    <row r="86" spans="1:9" x14ac:dyDescent="0.25">
      <c r="A86" s="15">
        <f t="shared" si="3"/>
        <v>73</v>
      </c>
      <c r="B86" s="16" t="s">
        <v>97</v>
      </c>
      <c r="C86" s="69" t="s">
        <v>172</v>
      </c>
      <c r="D86" s="33" t="s">
        <v>308</v>
      </c>
      <c r="E86" s="33" t="s">
        <v>318</v>
      </c>
      <c r="F86" s="17">
        <v>8</v>
      </c>
      <c r="G86" s="32" t="s">
        <v>64</v>
      </c>
      <c r="H86" s="19">
        <v>436.6</v>
      </c>
      <c r="I86" s="93">
        <f t="shared" si="2"/>
        <v>3492.8</v>
      </c>
    </row>
    <row r="87" spans="1:9" x14ac:dyDescent="0.25">
      <c r="A87" s="15">
        <f t="shared" si="3"/>
        <v>74</v>
      </c>
      <c r="B87" s="16" t="s">
        <v>98</v>
      </c>
      <c r="C87" s="68" t="s">
        <v>379</v>
      </c>
      <c r="D87" s="33" t="s">
        <v>182</v>
      </c>
      <c r="E87" s="33" t="s">
        <v>182</v>
      </c>
      <c r="F87" s="17">
        <v>2</v>
      </c>
      <c r="G87" s="34" t="s">
        <v>87</v>
      </c>
      <c r="H87" s="19">
        <v>826</v>
      </c>
      <c r="I87" s="93">
        <f t="shared" si="2"/>
        <v>1652</v>
      </c>
    </row>
    <row r="88" spans="1:9" x14ac:dyDescent="0.25">
      <c r="A88" s="15">
        <f t="shared" si="3"/>
        <v>75</v>
      </c>
      <c r="B88" s="16" t="s">
        <v>99</v>
      </c>
      <c r="C88" s="68" t="s">
        <v>175</v>
      </c>
      <c r="D88" s="33" t="s">
        <v>174</v>
      </c>
      <c r="E88" s="33" t="s">
        <v>174</v>
      </c>
      <c r="F88" s="17">
        <v>3</v>
      </c>
      <c r="G88" s="35" t="s">
        <v>64</v>
      </c>
      <c r="H88" s="36">
        <v>23.6</v>
      </c>
      <c r="I88" s="93">
        <f t="shared" si="2"/>
        <v>70.800000000000011</v>
      </c>
    </row>
    <row r="89" spans="1:9" x14ac:dyDescent="0.25">
      <c r="A89" s="15">
        <f t="shared" si="3"/>
        <v>76</v>
      </c>
      <c r="B89" s="16" t="s">
        <v>249</v>
      </c>
      <c r="C89" s="68" t="s">
        <v>176</v>
      </c>
      <c r="D89" s="33" t="s">
        <v>192</v>
      </c>
      <c r="E89" s="33" t="s">
        <v>192</v>
      </c>
      <c r="F89" s="17">
        <v>9</v>
      </c>
      <c r="G89" s="35" t="s">
        <v>64</v>
      </c>
      <c r="H89" s="26">
        <v>23.6</v>
      </c>
      <c r="I89" s="93">
        <f t="shared" si="2"/>
        <v>212.4</v>
      </c>
    </row>
    <row r="90" spans="1:9" x14ac:dyDescent="0.25">
      <c r="A90" s="15">
        <f t="shared" si="3"/>
        <v>77</v>
      </c>
      <c r="B90" s="16" t="s">
        <v>100</v>
      </c>
      <c r="C90" s="68" t="s">
        <v>177</v>
      </c>
      <c r="D90" s="33" t="s">
        <v>224</v>
      </c>
      <c r="E90" s="33" t="s">
        <v>221</v>
      </c>
      <c r="F90" s="17">
        <v>10</v>
      </c>
      <c r="G90" s="37" t="s">
        <v>64</v>
      </c>
      <c r="H90" s="19">
        <v>1003</v>
      </c>
      <c r="I90" s="93">
        <f t="shared" si="2"/>
        <v>10030</v>
      </c>
    </row>
    <row r="91" spans="1:9" x14ac:dyDescent="0.25">
      <c r="A91" s="15">
        <f t="shared" si="3"/>
        <v>78</v>
      </c>
      <c r="B91" s="16" t="s">
        <v>101</v>
      </c>
      <c r="C91" s="68" t="s">
        <v>178</v>
      </c>
      <c r="D91" s="33" t="s">
        <v>181</v>
      </c>
      <c r="E91" s="33" t="s">
        <v>181</v>
      </c>
      <c r="F91" s="17">
        <v>1</v>
      </c>
      <c r="G91" s="38" t="s">
        <v>64</v>
      </c>
      <c r="H91" s="19">
        <v>1547.76</v>
      </c>
      <c r="I91" s="93">
        <f t="shared" si="2"/>
        <v>1547.76</v>
      </c>
    </row>
    <row r="92" spans="1:9" x14ac:dyDescent="0.25">
      <c r="A92" s="15">
        <f t="shared" si="3"/>
        <v>79</v>
      </c>
      <c r="B92" s="16" t="s">
        <v>102</v>
      </c>
      <c r="C92" s="68" t="s">
        <v>179</v>
      </c>
      <c r="D92" s="33" t="s">
        <v>181</v>
      </c>
      <c r="E92" s="33" t="s">
        <v>181</v>
      </c>
      <c r="F92" s="17">
        <v>3</v>
      </c>
      <c r="G92" s="38" t="s">
        <v>64</v>
      </c>
      <c r="H92" s="19">
        <v>472</v>
      </c>
      <c r="I92" s="93">
        <f t="shared" si="2"/>
        <v>1416</v>
      </c>
    </row>
    <row r="93" spans="1:9" x14ac:dyDescent="0.25">
      <c r="A93" s="15">
        <f t="shared" si="3"/>
        <v>80</v>
      </c>
      <c r="B93" s="16" t="s">
        <v>103</v>
      </c>
      <c r="C93" s="68" t="s">
        <v>180</v>
      </c>
      <c r="D93" s="33" t="s">
        <v>181</v>
      </c>
      <c r="E93" s="33" t="s">
        <v>181</v>
      </c>
      <c r="F93" s="17">
        <v>5</v>
      </c>
      <c r="G93" s="38" t="s">
        <v>64</v>
      </c>
      <c r="H93" s="19">
        <v>472</v>
      </c>
      <c r="I93" s="93">
        <f t="shared" si="2"/>
        <v>2360</v>
      </c>
    </row>
    <row r="94" spans="1:9" x14ac:dyDescent="0.25">
      <c r="A94" s="15">
        <f t="shared" si="3"/>
        <v>81</v>
      </c>
      <c r="B94" s="16" t="s">
        <v>104</v>
      </c>
      <c r="C94" s="68" t="s">
        <v>183</v>
      </c>
      <c r="D94" s="33" t="s">
        <v>193</v>
      </c>
      <c r="E94" s="33" t="s">
        <v>193</v>
      </c>
      <c r="F94" s="17">
        <v>10</v>
      </c>
      <c r="G94" s="23" t="s">
        <v>64</v>
      </c>
      <c r="H94" s="19">
        <v>10.99</v>
      </c>
      <c r="I94" s="93">
        <f t="shared" si="2"/>
        <v>109.9</v>
      </c>
    </row>
    <row r="95" spans="1:9" x14ac:dyDescent="0.25">
      <c r="A95" s="15">
        <f t="shared" si="3"/>
        <v>82</v>
      </c>
      <c r="B95" s="16" t="s">
        <v>105</v>
      </c>
      <c r="C95" s="68" t="s">
        <v>184</v>
      </c>
      <c r="D95" s="33" t="s">
        <v>191</v>
      </c>
      <c r="E95" s="33" t="s">
        <v>191</v>
      </c>
      <c r="F95" s="30">
        <v>2</v>
      </c>
      <c r="G95" s="23" t="s">
        <v>64</v>
      </c>
      <c r="H95" s="19">
        <v>3540</v>
      </c>
      <c r="I95" s="93">
        <f t="shared" si="2"/>
        <v>7080</v>
      </c>
    </row>
    <row r="96" spans="1:9" x14ac:dyDescent="0.25">
      <c r="A96" s="15">
        <f t="shared" si="3"/>
        <v>83</v>
      </c>
      <c r="B96" s="16" t="s">
        <v>106</v>
      </c>
      <c r="C96" s="68" t="s">
        <v>185</v>
      </c>
      <c r="D96" s="33" t="s">
        <v>363</v>
      </c>
      <c r="E96" s="33" t="s">
        <v>366</v>
      </c>
      <c r="F96" s="17">
        <v>116</v>
      </c>
      <c r="G96" s="23" t="s">
        <v>13</v>
      </c>
      <c r="H96" s="19">
        <v>74.999619999999993</v>
      </c>
      <c r="I96" s="93">
        <f t="shared" si="2"/>
        <v>8699.9559199999985</v>
      </c>
    </row>
    <row r="97" spans="1:9" x14ac:dyDescent="0.25">
      <c r="A97" s="15">
        <f t="shared" si="3"/>
        <v>84</v>
      </c>
      <c r="B97" s="16" t="s">
        <v>107</v>
      </c>
      <c r="C97" s="68" t="s">
        <v>186</v>
      </c>
      <c r="D97" s="33" t="s">
        <v>207</v>
      </c>
      <c r="E97" s="33" t="s">
        <v>207</v>
      </c>
      <c r="F97" s="17">
        <v>64</v>
      </c>
      <c r="G97" s="23" t="s">
        <v>13</v>
      </c>
      <c r="H97" s="19">
        <v>153.4</v>
      </c>
      <c r="I97" s="93">
        <f t="shared" si="2"/>
        <v>9817.6</v>
      </c>
    </row>
    <row r="98" spans="1:9" x14ac:dyDescent="0.25">
      <c r="A98" s="15">
        <f t="shared" si="3"/>
        <v>85</v>
      </c>
      <c r="B98" s="16" t="s">
        <v>250</v>
      </c>
      <c r="C98" s="68" t="s">
        <v>187</v>
      </c>
      <c r="D98" s="33" t="s">
        <v>363</v>
      </c>
      <c r="E98" s="33" t="s">
        <v>366</v>
      </c>
      <c r="F98" s="17">
        <v>32</v>
      </c>
      <c r="G98" s="23" t="s">
        <v>13</v>
      </c>
      <c r="H98" s="19">
        <v>49.996600000000001</v>
      </c>
      <c r="I98" s="93">
        <f t="shared" si="2"/>
        <v>1599.8912</v>
      </c>
    </row>
    <row r="99" spans="1:9" x14ac:dyDescent="0.25">
      <c r="A99" s="15">
        <f t="shared" si="3"/>
        <v>86</v>
      </c>
      <c r="B99" s="16" t="s">
        <v>251</v>
      </c>
      <c r="C99" s="68" t="s">
        <v>188</v>
      </c>
      <c r="D99" s="33" t="s">
        <v>285</v>
      </c>
      <c r="E99" s="33" t="s">
        <v>286</v>
      </c>
      <c r="F99" s="17">
        <v>22</v>
      </c>
      <c r="G99" s="23" t="s">
        <v>13</v>
      </c>
      <c r="H99" s="19">
        <v>75.661600000000007</v>
      </c>
      <c r="I99" s="93">
        <f t="shared" si="2"/>
        <v>1664.5552000000002</v>
      </c>
    </row>
    <row r="100" spans="1:9" x14ac:dyDescent="0.25">
      <c r="A100" s="15">
        <f t="shared" si="3"/>
        <v>87</v>
      </c>
      <c r="B100" s="16" t="s">
        <v>252</v>
      </c>
      <c r="C100" s="68" t="s">
        <v>222</v>
      </c>
      <c r="D100" s="33" t="s">
        <v>363</v>
      </c>
      <c r="E100" s="33" t="s">
        <v>366</v>
      </c>
      <c r="F100" s="17">
        <v>6</v>
      </c>
      <c r="G100" s="23" t="s">
        <v>13</v>
      </c>
      <c r="H100" s="19">
        <v>211.22</v>
      </c>
      <c r="I100" s="93">
        <f t="shared" si="2"/>
        <v>1267.32</v>
      </c>
    </row>
    <row r="101" spans="1:9" x14ac:dyDescent="0.25">
      <c r="A101" s="15">
        <f t="shared" si="3"/>
        <v>88</v>
      </c>
      <c r="B101" s="16" t="s">
        <v>253</v>
      </c>
      <c r="C101" s="68" t="s">
        <v>189</v>
      </c>
      <c r="D101" s="33" t="s">
        <v>220</v>
      </c>
      <c r="E101" s="33" t="s">
        <v>221</v>
      </c>
      <c r="F101" s="17">
        <v>5</v>
      </c>
      <c r="G101" s="23" t="s">
        <v>190</v>
      </c>
      <c r="H101" s="19">
        <v>288</v>
      </c>
      <c r="I101" s="93">
        <f t="shared" si="2"/>
        <v>1440</v>
      </c>
    </row>
    <row r="102" spans="1:9" x14ac:dyDescent="0.25">
      <c r="A102" s="15">
        <f t="shared" si="3"/>
        <v>89</v>
      </c>
      <c r="B102" s="16" t="s">
        <v>108</v>
      </c>
      <c r="C102" s="68" t="s">
        <v>201</v>
      </c>
      <c r="D102" s="33" t="s">
        <v>224</v>
      </c>
      <c r="E102" s="33" t="s">
        <v>224</v>
      </c>
      <c r="F102" s="17">
        <v>5</v>
      </c>
      <c r="G102" s="41" t="s">
        <v>64</v>
      </c>
      <c r="H102" s="19">
        <v>295</v>
      </c>
      <c r="I102" s="93">
        <f t="shared" si="2"/>
        <v>1475</v>
      </c>
    </row>
    <row r="103" spans="1:9" x14ac:dyDescent="0.25">
      <c r="A103" s="15">
        <f t="shared" si="3"/>
        <v>90</v>
      </c>
      <c r="B103" s="16" t="s">
        <v>109</v>
      </c>
      <c r="C103" s="68" t="s">
        <v>202</v>
      </c>
      <c r="D103" s="33" t="s">
        <v>203</v>
      </c>
      <c r="E103" s="33" t="s">
        <v>203</v>
      </c>
      <c r="F103" s="17">
        <v>1</v>
      </c>
      <c r="G103" s="42" t="s">
        <v>64</v>
      </c>
      <c r="H103" s="19">
        <v>672.6</v>
      </c>
      <c r="I103" s="93">
        <f t="shared" si="2"/>
        <v>672.6</v>
      </c>
    </row>
    <row r="104" spans="1:9" x14ac:dyDescent="0.25">
      <c r="A104" s="15">
        <f t="shared" si="3"/>
        <v>91</v>
      </c>
      <c r="B104" s="16" t="s">
        <v>110</v>
      </c>
      <c r="C104" s="68" t="s">
        <v>205</v>
      </c>
      <c r="D104" s="33" t="s">
        <v>206</v>
      </c>
      <c r="E104" s="33" t="s">
        <v>206</v>
      </c>
      <c r="F104" s="17">
        <v>1</v>
      </c>
      <c r="G104" s="42" t="s">
        <v>88</v>
      </c>
      <c r="H104" s="19">
        <v>1869.12</v>
      </c>
      <c r="I104" s="93">
        <f t="shared" si="2"/>
        <v>1869.12</v>
      </c>
    </row>
    <row r="105" spans="1:9" x14ac:dyDescent="0.25">
      <c r="A105" s="15">
        <f t="shared" si="3"/>
        <v>92</v>
      </c>
      <c r="B105" s="16" t="s">
        <v>111</v>
      </c>
      <c r="C105" s="70" t="s">
        <v>213</v>
      </c>
      <c r="D105" s="33" t="s">
        <v>204</v>
      </c>
      <c r="E105" s="33" t="s">
        <v>204</v>
      </c>
      <c r="F105" s="17">
        <v>2</v>
      </c>
      <c r="G105" s="43" t="s">
        <v>88</v>
      </c>
      <c r="H105" s="19">
        <v>3422</v>
      </c>
      <c r="I105" s="93">
        <f t="shared" si="2"/>
        <v>6844</v>
      </c>
    </row>
    <row r="106" spans="1:9" x14ac:dyDescent="0.25">
      <c r="A106" s="15">
        <f t="shared" si="3"/>
        <v>93</v>
      </c>
      <c r="B106" s="16" t="s">
        <v>112</v>
      </c>
      <c r="C106" s="70" t="s">
        <v>214</v>
      </c>
      <c r="D106" s="33" t="s">
        <v>204</v>
      </c>
      <c r="E106" s="33" t="s">
        <v>204</v>
      </c>
      <c r="F106" s="17">
        <v>2</v>
      </c>
      <c r="G106" s="43" t="s">
        <v>88</v>
      </c>
      <c r="H106" s="19">
        <v>1888</v>
      </c>
      <c r="I106" s="93">
        <f t="shared" si="2"/>
        <v>3776</v>
      </c>
    </row>
    <row r="107" spans="1:9" ht="31.5" x14ac:dyDescent="0.25">
      <c r="A107" s="15">
        <f t="shared" si="3"/>
        <v>94</v>
      </c>
      <c r="B107" s="16" t="s">
        <v>113</v>
      </c>
      <c r="C107" s="71" t="s">
        <v>215</v>
      </c>
      <c r="D107" s="33" t="s">
        <v>204</v>
      </c>
      <c r="E107" s="33" t="s">
        <v>204</v>
      </c>
      <c r="F107" s="17">
        <v>4</v>
      </c>
      <c r="G107" s="43" t="s">
        <v>88</v>
      </c>
      <c r="H107" s="19">
        <v>2242</v>
      </c>
      <c r="I107" s="93">
        <f t="shared" si="2"/>
        <v>8968</v>
      </c>
    </row>
    <row r="108" spans="1:9" x14ac:dyDescent="0.25">
      <c r="A108" s="15">
        <f t="shared" si="3"/>
        <v>95</v>
      </c>
      <c r="B108" s="16" t="s">
        <v>114</v>
      </c>
      <c r="C108" s="88" t="s">
        <v>380</v>
      </c>
      <c r="D108" s="33" t="s">
        <v>204</v>
      </c>
      <c r="E108" s="33" t="s">
        <v>204</v>
      </c>
      <c r="F108" s="17">
        <v>4</v>
      </c>
      <c r="G108" s="87" t="s">
        <v>88</v>
      </c>
      <c r="H108" s="19">
        <v>2360</v>
      </c>
      <c r="I108" s="93">
        <f t="shared" si="2"/>
        <v>9440</v>
      </c>
    </row>
    <row r="109" spans="1:9" x14ac:dyDescent="0.25">
      <c r="A109" s="15">
        <f t="shared" si="3"/>
        <v>96</v>
      </c>
      <c r="B109" s="16" t="s">
        <v>115</v>
      </c>
      <c r="C109" s="70" t="s">
        <v>216</v>
      </c>
      <c r="D109" s="33" t="s">
        <v>308</v>
      </c>
      <c r="E109" s="33" t="s">
        <v>318</v>
      </c>
      <c r="F109" s="44">
        <v>6</v>
      </c>
      <c r="G109" s="43" t="s">
        <v>219</v>
      </c>
      <c r="H109" s="19">
        <v>106.2</v>
      </c>
      <c r="I109" s="93">
        <f t="shared" si="2"/>
        <v>637.20000000000005</v>
      </c>
    </row>
    <row r="110" spans="1:9" x14ac:dyDescent="0.25">
      <c r="A110" s="15">
        <f t="shared" si="3"/>
        <v>97</v>
      </c>
      <c r="B110" s="16" t="s">
        <v>381</v>
      </c>
      <c r="C110" s="72" t="s">
        <v>217</v>
      </c>
      <c r="D110" s="48" t="s">
        <v>218</v>
      </c>
      <c r="E110" s="48" t="s">
        <v>218</v>
      </c>
      <c r="F110" s="49">
        <v>1</v>
      </c>
      <c r="G110" s="50" t="s">
        <v>219</v>
      </c>
      <c r="H110" s="51">
        <v>112.1</v>
      </c>
      <c r="I110" s="95">
        <f t="shared" si="2"/>
        <v>112.1</v>
      </c>
    </row>
    <row r="111" spans="1:9" x14ac:dyDescent="0.25">
      <c r="A111" s="15">
        <f t="shared" si="3"/>
        <v>98</v>
      </c>
      <c r="B111" s="16" t="s">
        <v>382</v>
      </c>
      <c r="C111" s="73" t="s">
        <v>228</v>
      </c>
      <c r="D111" s="33" t="s">
        <v>226</v>
      </c>
      <c r="E111" s="33" t="s">
        <v>227</v>
      </c>
      <c r="F111" s="17">
        <v>5</v>
      </c>
      <c r="G111" s="46" t="s">
        <v>15</v>
      </c>
      <c r="H111" s="19">
        <v>1479.9559999999999</v>
      </c>
      <c r="I111" s="93">
        <f t="shared" si="2"/>
        <v>7399.78</v>
      </c>
    </row>
    <row r="112" spans="1:9" x14ac:dyDescent="0.25">
      <c r="A112" s="15">
        <f t="shared" si="3"/>
        <v>99</v>
      </c>
      <c r="B112" s="16" t="s">
        <v>116</v>
      </c>
      <c r="C112" s="73" t="s">
        <v>229</v>
      </c>
      <c r="D112" s="33" t="s">
        <v>226</v>
      </c>
      <c r="E112" s="33" t="s">
        <v>227</v>
      </c>
      <c r="F112" s="17">
        <v>300</v>
      </c>
      <c r="G112" s="54" t="s">
        <v>64</v>
      </c>
      <c r="H112" s="19">
        <v>1.8171999999999999</v>
      </c>
      <c r="I112" s="93">
        <f t="shared" si="2"/>
        <v>545.16</v>
      </c>
    </row>
    <row r="113" spans="1:9" x14ac:dyDescent="0.25">
      <c r="A113" s="15">
        <f t="shared" si="3"/>
        <v>100</v>
      </c>
      <c r="B113" s="16" t="s">
        <v>117</v>
      </c>
      <c r="C113" s="73" t="s">
        <v>230</v>
      </c>
      <c r="D113" s="33" t="s">
        <v>226</v>
      </c>
      <c r="E113" s="33" t="s">
        <v>227</v>
      </c>
      <c r="F113" s="17">
        <v>100</v>
      </c>
      <c r="G113" s="46" t="s">
        <v>88</v>
      </c>
      <c r="H113" s="19">
        <v>15.989000000000001</v>
      </c>
      <c r="I113" s="93">
        <f t="shared" si="2"/>
        <v>1598.9</v>
      </c>
    </row>
    <row r="114" spans="1:9" x14ac:dyDescent="0.25">
      <c r="A114" s="15">
        <f t="shared" si="3"/>
        <v>101</v>
      </c>
      <c r="B114" s="16" t="s">
        <v>118</v>
      </c>
      <c r="C114" s="73" t="s">
        <v>231</v>
      </c>
      <c r="D114" s="33" t="s">
        <v>226</v>
      </c>
      <c r="E114" s="33" t="s">
        <v>227</v>
      </c>
      <c r="F114" s="17">
        <v>4</v>
      </c>
      <c r="G114" s="46" t="s">
        <v>88</v>
      </c>
      <c r="H114" s="19">
        <v>48.13</v>
      </c>
      <c r="I114" s="93">
        <f t="shared" si="2"/>
        <v>192.52</v>
      </c>
    </row>
    <row r="115" spans="1:9" x14ac:dyDescent="0.25">
      <c r="A115" s="15">
        <f t="shared" si="3"/>
        <v>102</v>
      </c>
      <c r="B115" s="16" t="s">
        <v>133</v>
      </c>
      <c r="C115" s="73" t="s">
        <v>232</v>
      </c>
      <c r="D115" s="33" t="s">
        <v>226</v>
      </c>
      <c r="E115" s="33" t="s">
        <v>227</v>
      </c>
      <c r="F115" s="17">
        <v>2</v>
      </c>
      <c r="G115" s="46" t="s">
        <v>88</v>
      </c>
      <c r="H115" s="19">
        <v>18.042200000000001</v>
      </c>
      <c r="I115" s="93">
        <f t="shared" si="2"/>
        <v>36.084400000000002</v>
      </c>
    </row>
    <row r="116" spans="1:9" x14ac:dyDescent="0.25">
      <c r="A116" s="15">
        <f t="shared" si="3"/>
        <v>103</v>
      </c>
      <c r="B116" s="16" t="s">
        <v>134</v>
      </c>
      <c r="C116" s="73" t="s">
        <v>223</v>
      </c>
      <c r="D116" s="33" t="s">
        <v>224</v>
      </c>
      <c r="E116" s="33" t="s">
        <v>221</v>
      </c>
      <c r="F116" s="17">
        <v>1</v>
      </c>
      <c r="G116" s="46" t="s">
        <v>88</v>
      </c>
      <c r="H116" s="19">
        <v>1121</v>
      </c>
      <c r="I116" s="93">
        <f t="shared" ref="I116:I168" si="4">F116*H116</f>
        <v>1121</v>
      </c>
    </row>
    <row r="117" spans="1:9" x14ac:dyDescent="0.25">
      <c r="A117" s="15">
        <f t="shared" si="3"/>
        <v>104</v>
      </c>
      <c r="B117" s="16" t="s">
        <v>254</v>
      </c>
      <c r="C117" s="73" t="s">
        <v>305</v>
      </c>
      <c r="D117" s="33" t="s">
        <v>363</v>
      </c>
      <c r="E117" s="33" t="s">
        <v>369</v>
      </c>
      <c r="F117" s="17">
        <v>5</v>
      </c>
      <c r="G117" s="46" t="s">
        <v>88</v>
      </c>
      <c r="H117" s="19">
        <v>702.1</v>
      </c>
      <c r="I117" s="93">
        <f t="shared" si="4"/>
        <v>3510.5</v>
      </c>
    </row>
    <row r="118" spans="1:9" x14ac:dyDescent="0.25">
      <c r="A118" s="15">
        <f t="shared" si="3"/>
        <v>105</v>
      </c>
      <c r="B118" s="16" t="s">
        <v>210</v>
      </c>
      <c r="C118" s="73" t="s">
        <v>225</v>
      </c>
      <c r="D118" s="33" t="s">
        <v>320</v>
      </c>
      <c r="E118" s="33" t="s">
        <v>321</v>
      </c>
      <c r="F118" s="17">
        <v>5</v>
      </c>
      <c r="G118" s="46" t="s">
        <v>13</v>
      </c>
      <c r="H118" s="19">
        <v>300.00319999999999</v>
      </c>
      <c r="I118" s="93">
        <f t="shared" si="4"/>
        <v>1500.0160000000001</v>
      </c>
    </row>
    <row r="119" spans="1:9" x14ac:dyDescent="0.25">
      <c r="A119" s="15">
        <f t="shared" si="3"/>
        <v>106</v>
      </c>
      <c r="B119" s="16" t="s">
        <v>135</v>
      </c>
      <c r="C119" s="73" t="s">
        <v>234</v>
      </c>
      <c r="D119" s="33" t="s">
        <v>235</v>
      </c>
      <c r="E119" s="33" t="s">
        <v>233</v>
      </c>
      <c r="F119" s="17">
        <v>2</v>
      </c>
      <c r="G119" s="46" t="s">
        <v>88</v>
      </c>
      <c r="H119" s="19">
        <v>1062</v>
      </c>
      <c r="I119" s="93">
        <f t="shared" si="4"/>
        <v>2124</v>
      </c>
    </row>
    <row r="120" spans="1:9" x14ac:dyDescent="0.25">
      <c r="A120" s="15">
        <f t="shared" si="3"/>
        <v>107</v>
      </c>
      <c r="B120" s="16" t="s">
        <v>211</v>
      </c>
      <c r="C120" s="73" t="s">
        <v>280</v>
      </c>
      <c r="D120" s="33" t="s">
        <v>281</v>
      </c>
      <c r="E120" s="33" t="s">
        <v>281</v>
      </c>
      <c r="F120" s="17">
        <v>1</v>
      </c>
      <c r="G120" s="52" t="s">
        <v>88</v>
      </c>
      <c r="H120" s="47">
        <v>2950</v>
      </c>
      <c r="I120" s="93">
        <f t="shared" si="4"/>
        <v>2950</v>
      </c>
    </row>
    <row r="121" spans="1:9" x14ac:dyDescent="0.25">
      <c r="A121" s="15">
        <f t="shared" si="3"/>
        <v>108</v>
      </c>
      <c r="B121" s="16" t="s">
        <v>136</v>
      </c>
      <c r="C121" s="73" t="s">
        <v>283</v>
      </c>
      <c r="D121" s="33" t="s">
        <v>282</v>
      </c>
      <c r="E121" s="33" t="s">
        <v>284</v>
      </c>
      <c r="F121" s="53">
        <v>1</v>
      </c>
      <c r="G121" s="54" t="s">
        <v>88</v>
      </c>
      <c r="H121" s="54">
        <v>1908.65</v>
      </c>
      <c r="I121" s="94">
        <f t="shared" si="4"/>
        <v>1908.65</v>
      </c>
    </row>
    <row r="122" spans="1:9" x14ac:dyDescent="0.25">
      <c r="A122" s="15">
        <f t="shared" si="3"/>
        <v>109</v>
      </c>
      <c r="B122" s="16" t="s">
        <v>383</v>
      </c>
      <c r="C122" s="73" t="s">
        <v>287</v>
      </c>
      <c r="D122" s="33" t="s">
        <v>285</v>
      </c>
      <c r="E122" s="33" t="s">
        <v>286</v>
      </c>
      <c r="F122" s="53">
        <v>6</v>
      </c>
      <c r="G122" s="54" t="s">
        <v>13</v>
      </c>
      <c r="H122" s="55">
        <v>30.5974</v>
      </c>
      <c r="I122" s="94">
        <f t="shared" si="4"/>
        <v>183.58440000000002</v>
      </c>
    </row>
    <row r="123" spans="1:9" x14ac:dyDescent="0.25">
      <c r="A123" s="15">
        <f t="shared" si="3"/>
        <v>110</v>
      </c>
      <c r="B123" s="16" t="s">
        <v>137</v>
      </c>
      <c r="C123" s="73" t="s">
        <v>290</v>
      </c>
      <c r="D123" s="33" t="s">
        <v>288</v>
      </c>
      <c r="E123" s="33" t="s">
        <v>289</v>
      </c>
      <c r="F123" s="53">
        <v>15</v>
      </c>
      <c r="G123" s="54" t="s">
        <v>64</v>
      </c>
      <c r="H123" s="55">
        <v>50.74</v>
      </c>
      <c r="I123" s="94">
        <f t="shared" si="4"/>
        <v>761.1</v>
      </c>
    </row>
    <row r="124" spans="1:9" x14ac:dyDescent="0.25">
      <c r="A124" s="15">
        <f t="shared" si="3"/>
        <v>111</v>
      </c>
      <c r="B124" s="16" t="s">
        <v>384</v>
      </c>
      <c r="C124" s="73" t="s">
        <v>291</v>
      </c>
      <c r="D124" s="33" t="s">
        <v>288</v>
      </c>
      <c r="E124" s="33" t="s">
        <v>289</v>
      </c>
      <c r="F124" s="53">
        <v>16</v>
      </c>
      <c r="G124" s="54" t="s">
        <v>64</v>
      </c>
      <c r="H124" s="55">
        <v>50.74</v>
      </c>
      <c r="I124" s="94">
        <f t="shared" si="4"/>
        <v>811.84</v>
      </c>
    </row>
    <row r="125" spans="1:9" x14ac:dyDescent="0.25">
      <c r="A125" s="15">
        <f t="shared" si="3"/>
        <v>112</v>
      </c>
      <c r="B125" s="16" t="s">
        <v>212</v>
      </c>
      <c r="C125" s="73" t="s">
        <v>292</v>
      </c>
      <c r="D125" s="33" t="s">
        <v>288</v>
      </c>
      <c r="E125" s="33" t="s">
        <v>289</v>
      </c>
      <c r="F125" s="53">
        <v>16</v>
      </c>
      <c r="G125" s="54" t="s">
        <v>64</v>
      </c>
      <c r="H125" s="55">
        <v>64.900000000000006</v>
      </c>
      <c r="I125" s="94">
        <f t="shared" si="4"/>
        <v>1038.4000000000001</v>
      </c>
    </row>
    <row r="126" spans="1:9" x14ac:dyDescent="0.25">
      <c r="A126" s="15">
        <f t="shared" si="3"/>
        <v>113</v>
      </c>
      <c r="B126" s="16" t="s">
        <v>138</v>
      </c>
      <c r="C126" s="73" t="s">
        <v>293</v>
      </c>
      <c r="D126" s="33" t="s">
        <v>288</v>
      </c>
      <c r="E126" s="33" t="s">
        <v>289</v>
      </c>
      <c r="F126" s="53">
        <v>1</v>
      </c>
      <c r="G126" s="54" t="s">
        <v>64</v>
      </c>
      <c r="H126" s="55">
        <v>253.37</v>
      </c>
      <c r="I126" s="94">
        <f t="shared" si="4"/>
        <v>253.37</v>
      </c>
    </row>
    <row r="127" spans="1:9" x14ac:dyDescent="0.25">
      <c r="A127" s="15">
        <f t="shared" si="3"/>
        <v>114</v>
      </c>
      <c r="B127" s="16" t="s">
        <v>139</v>
      </c>
      <c r="C127" s="73" t="s">
        <v>294</v>
      </c>
      <c r="D127" s="33" t="s">
        <v>288</v>
      </c>
      <c r="E127" s="33" t="s">
        <v>289</v>
      </c>
      <c r="F127" s="53">
        <v>2</v>
      </c>
      <c r="G127" s="54" t="s">
        <v>64</v>
      </c>
      <c r="H127" s="55">
        <v>743.4</v>
      </c>
      <c r="I127" s="94">
        <f t="shared" si="4"/>
        <v>1486.8</v>
      </c>
    </row>
    <row r="128" spans="1:9" x14ac:dyDescent="0.25">
      <c r="A128" s="15">
        <f t="shared" si="3"/>
        <v>115</v>
      </c>
      <c r="B128" s="16" t="s">
        <v>140</v>
      </c>
      <c r="C128" s="73" t="s">
        <v>295</v>
      </c>
      <c r="D128" s="33" t="s">
        <v>288</v>
      </c>
      <c r="E128" s="33" t="s">
        <v>289</v>
      </c>
      <c r="F128" s="53">
        <v>3</v>
      </c>
      <c r="G128" s="54" t="s">
        <v>64</v>
      </c>
      <c r="H128" s="55">
        <v>330.4</v>
      </c>
      <c r="I128" s="94">
        <f t="shared" si="4"/>
        <v>991.19999999999993</v>
      </c>
    </row>
    <row r="129" spans="1:9" x14ac:dyDescent="0.25">
      <c r="A129" s="15">
        <f t="shared" si="3"/>
        <v>116</v>
      </c>
      <c r="B129" s="16" t="s">
        <v>255</v>
      </c>
      <c r="C129" s="73" t="s">
        <v>296</v>
      </c>
      <c r="D129" s="33" t="s">
        <v>288</v>
      </c>
      <c r="E129" s="33" t="s">
        <v>289</v>
      </c>
      <c r="F129" s="53">
        <v>3</v>
      </c>
      <c r="G129" s="54" t="s">
        <v>64</v>
      </c>
      <c r="H129" s="55">
        <v>348.1</v>
      </c>
      <c r="I129" s="94">
        <f t="shared" si="4"/>
        <v>1044.3000000000002</v>
      </c>
    </row>
    <row r="130" spans="1:9" x14ac:dyDescent="0.25">
      <c r="A130" s="15">
        <f t="shared" si="3"/>
        <v>117</v>
      </c>
      <c r="B130" s="16" t="s">
        <v>256</v>
      </c>
      <c r="C130" s="73" t="s">
        <v>297</v>
      </c>
      <c r="D130" s="33" t="s">
        <v>288</v>
      </c>
      <c r="E130" s="33" t="s">
        <v>289</v>
      </c>
      <c r="F130" s="53">
        <v>18</v>
      </c>
      <c r="G130" s="54" t="s">
        <v>64</v>
      </c>
      <c r="H130" s="55">
        <v>36.58</v>
      </c>
      <c r="I130" s="94">
        <f t="shared" si="4"/>
        <v>658.43999999999994</v>
      </c>
    </row>
    <row r="131" spans="1:9" x14ac:dyDescent="0.25">
      <c r="A131" s="15">
        <f t="shared" si="3"/>
        <v>118</v>
      </c>
      <c r="B131" s="16" t="s">
        <v>257</v>
      </c>
      <c r="C131" s="73" t="s">
        <v>298</v>
      </c>
      <c r="D131" s="33" t="s">
        <v>288</v>
      </c>
      <c r="E131" s="33" t="s">
        <v>289</v>
      </c>
      <c r="F131" s="53">
        <v>1</v>
      </c>
      <c r="G131" s="54" t="s">
        <v>64</v>
      </c>
      <c r="H131" s="55">
        <v>123.9</v>
      </c>
      <c r="I131" s="94">
        <f t="shared" si="4"/>
        <v>123.9</v>
      </c>
    </row>
    <row r="132" spans="1:9" x14ac:dyDescent="0.25">
      <c r="A132" s="15">
        <f t="shared" si="3"/>
        <v>119</v>
      </c>
      <c r="B132" s="16" t="s">
        <v>258</v>
      </c>
      <c r="C132" s="73" t="s">
        <v>299</v>
      </c>
      <c r="D132" s="33" t="s">
        <v>288</v>
      </c>
      <c r="E132" s="33" t="s">
        <v>289</v>
      </c>
      <c r="F132" s="53">
        <v>7</v>
      </c>
      <c r="G132" s="54" t="s">
        <v>64</v>
      </c>
      <c r="H132" s="55">
        <v>135.69999999999999</v>
      </c>
      <c r="I132" s="94">
        <f t="shared" si="4"/>
        <v>949.89999999999986</v>
      </c>
    </row>
    <row r="133" spans="1:9" x14ac:dyDescent="0.25">
      <c r="A133" s="15">
        <f t="shared" si="3"/>
        <v>120</v>
      </c>
      <c r="B133" s="16" t="s">
        <v>259</v>
      </c>
      <c r="C133" s="73" t="s">
        <v>386</v>
      </c>
      <c r="D133" s="33" t="s">
        <v>308</v>
      </c>
      <c r="E133" s="33" t="s">
        <v>307</v>
      </c>
      <c r="F133" s="53">
        <v>1</v>
      </c>
      <c r="G133" s="56" t="s">
        <v>15</v>
      </c>
      <c r="H133" s="55">
        <v>159.30000000000001</v>
      </c>
      <c r="I133" s="94">
        <f t="shared" si="4"/>
        <v>159.30000000000001</v>
      </c>
    </row>
    <row r="134" spans="1:9" x14ac:dyDescent="0.25">
      <c r="A134" s="15">
        <f t="shared" si="3"/>
        <v>121</v>
      </c>
      <c r="B134" s="16" t="s">
        <v>260</v>
      </c>
      <c r="C134" s="73" t="s">
        <v>309</v>
      </c>
      <c r="D134" s="33" t="s">
        <v>320</v>
      </c>
      <c r="E134" s="33" t="s">
        <v>321</v>
      </c>
      <c r="F134" s="53">
        <v>15</v>
      </c>
      <c r="G134" s="56" t="s">
        <v>310</v>
      </c>
      <c r="H134" s="55">
        <v>329.99880000000002</v>
      </c>
      <c r="I134" s="94">
        <f t="shared" si="4"/>
        <v>4949.982</v>
      </c>
    </row>
    <row r="135" spans="1:9" x14ac:dyDescent="0.25">
      <c r="A135" s="15">
        <f t="shared" si="3"/>
        <v>122</v>
      </c>
      <c r="B135" s="16" t="s">
        <v>261</v>
      </c>
      <c r="C135" s="73" t="s">
        <v>312</v>
      </c>
      <c r="D135" s="33" t="s">
        <v>363</v>
      </c>
      <c r="E135" s="33" t="s">
        <v>364</v>
      </c>
      <c r="F135" s="53">
        <v>17</v>
      </c>
      <c r="G135" s="56" t="s">
        <v>311</v>
      </c>
      <c r="H135" s="55">
        <v>106.2</v>
      </c>
      <c r="I135" s="94">
        <f t="shared" si="4"/>
        <v>1805.4</v>
      </c>
    </row>
    <row r="136" spans="1:9" x14ac:dyDescent="0.25">
      <c r="A136" s="15">
        <f t="shared" si="3"/>
        <v>123</v>
      </c>
      <c r="B136" s="16" t="s">
        <v>385</v>
      </c>
      <c r="C136" s="58" t="s">
        <v>314</v>
      </c>
      <c r="D136" s="33" t="s">
        <v>315</v>
      </c>
      <c r="E136" s="33" t="s">
        <v>307</v>
      </c>
      <c r="F136" s="53">
        <v>19</v>
      </c>
      <c r="G136" s="56" t="s">
        <v>64</v>
      </c>
      <c r="H136" s="55">
        <v>350.02339999999998</v>
      </c>
      <c r="I136" s="96">
        <f t="shared" si="4"/>
        <v>6650.4445999999998</v>
      </c>
    </row>
    <row r="137" spans="1:9" x14ac:dyDescent="0.25">
      <c r="A137" s="15">
        <f t="shared" si="3"/>
        <v>124</v>
      </c>
      <c r="B137" s="16" t="s">
        <v>262</v>
      </c>
      <c r="C137" s="73" t="s">
        <v>317</v>
      </c>
      <c r="D137" s="33" t="s">
        <v>315</v>
      </c>
      <c r="E137" s="33" t="s">
        <v>316</v>
      </c>
      <c r="F137" s="53">
        <v>3</v>
      </c>
      <c r="G137" s="56" t="s">
        <v>64</v>
      </c>
      <c r="H137" s="55">
        <v>1545.8</v>
      </c>
      <c r="I137" s="94">
        <f t="shared" si="4"/>
        <v>4637.3999999999996</v>
      </c>
    </row>
    <row r="138" spans="1:9" x14ac:dyDescent="0.25">
      <c r="A138" s="15">
        <f t="shared" si="3"/>
        <v>125</v>
      </c>
      <c r="B138" s="16" t="s">
        <v>263</v>
      </c>
      <c r="C138" s="73" t="s">
        <v>319</v>
      </c>
      <c r="D138" s="33" t="s">
        <v>363</v>
      </c>
      <c r="E138" s="33" t="s">
        <v>366</v>
      </c>
      <c r="F138" s="53">
        <v>5</v>
      </c>
      <c r="G138" s="56" t="s">
        <v>64</v>
      </c>
      <c r="H138" s="55">
        <v>269.99</v>
      </c>
      <c r="I138" s="94">
        <f t="shared" si="4"/>
        <v>1349.95</v>
      </c>
    </row>
    <row r="139" spans="1:9" x14ac:dyDescent="0.25">
      <c r="A139" s="15">
        <f t="shared" si="3"/>
        <v>126</v>
      </c>
      <c r="B139" s="16" t="s">
        <v>141</v>
      </c>
      <c r="C139" s="73" t="s">
        <v>323</v>
      </c>
      <c r="D139" s="33" t="s">
        <v>363</v>
      </c>
      <c r="E139" s="33" t="s">
        <v>369</v>
      </c>
      <c r="F139" s="53">
        <v>17</v>
      </c>
      <c r="G139" s="56" t="s">
        <v>79</v>
      </c>
      <c r="H139" s="55">
        <v>135.69999999999999</v>
      </c>
      <c r="I139" s="94">
        <f t="shared" si="4"/>
        <v>2306.8999999999996</v>
      </c>
    </row>
    <row r="140" spans="1:9" x14ac:dyDescent="0.25">
      <c r="A140" s="15">
        <f t="shared" si="3"/>
        <v>127</v>
      </c>
      <c r="B140" s="16" t="s">
        <v>264</v>
      </c>
      <c r="C140" s="73" t="s">
        <v>324</v>
      </c>
      <c r="D140" s="33" t="s">
        <v>308</v>
      </c>
      <c r="E140" s="33" t="s">
        <v>318</v>
      </c>
      <c r="F140" s="53">
        <v>6</v>
      </c>
      <c r="G140" s="56" t="s">
        <v>326</v>
      </c>
      <c r="H140" s="55">
        <v>94.4</v>
      </c>
      <c r="I140" s="94">
        <f t="shared" si="4"/>
        <v>566.40000000000009</v>
      </c>
    </row>
    <row r="141" spans="1:9" x14ac:dyDescent="0.25">
      <c r="A141" s="15">
        <f t="shared" si="3"/>
        <v>128</v>
      </c>
      <c r="B141" s="16" t="s">
        <v>142</v>
      </c>
      <c r="C141" s="73" t="s">
        <v>325</v>
      </c>
      <c r="D141" s="33" t="s">
        <v>308</v>
      </c>
      <c r="E141" s="33" t="s">
        <v>318</v>
      </c>
      <c r="F141" s="53">
        <v>9</v>
      </c>
      <c r="G141" s="56" t="s">
        <v>64</v>
      </c>
      <c r="H141" s="55">
        <v>82.6</v>
      </c>
      <c r="I141" s="94">
        <f t="shared" si="4"/>
        <v>743.4</v>
      </c>
    </row>
    <row r="142" spans="1:9" x14ac:dyDescent="0.25">
      <c r="A142" s="15">
        <f t="shared" si="3"/>
        <v>129</v>
      </c>
      <c r="B142" s="16" t="s">
        <v>265</v>
      </c>
      <c r="C142" s="73" t="s">
        <v>327</v>
      </c>
      <c r="D142" s="33" t="s">
        <v>308</v>
      </c>
      <c r="E142" s="33" t="s">
        <v>318</v>
      </c>
      <c r="F142" s="53">
        <v>8</v>
      </c>
      <c r="G142" s="56" t="s">
        <v>64</v>
      </c>
      <c r="H142" s="55">
        <v>171.1</v>
      </c>
      <c r="I142" s="94">
        <f t="shared" si="4"/>
        <v>1368.8</v>
      </c>
    </row>
    <row r="143" spans="1:9" x14ac:dyDescent="0.25">
      <c r="A143" s="15">
        <f t="shared" si="3"/>
        <v>130</v>
      </c>
      <c r="B143" s="16" t="s">
        <v>143</v>
      </c>
      <c r="C143" s="73" t="s">
        <v>328</v>
      </c>
      <c r="D143" s="33" t="s">
        <v>308</v>
      </c>
      <c r="E143" s="33" t="s">
        <v>318</v>
      </c>
      <c r="F143" s="53">
        <v>1</v>
      </c>
      <c r="G143" s="56" t="s">
        <v>64</v>
      </c>
      <c r="H143" s="55">
        <v>53.1</v>
      </c>
      <c r="I143" s="94">
        <f t="shared" si="4"/>
        <v>53.1</v>
      </c>
    </row>
    <row r="144" spans="1:9" x14ac:dyDescent="0.25">
      <c r="A144" s="15">
        <f t="shared" ref="A144:A168" si="5">A143+1</f>
        <v>131</v>
      </c>
      <c r="B144" s="16" t="s">
        <v>266</v>
      </c>
      <c r="C144" s="58" t="s">
        <v>329</v>
      </c>
      <c r="D144" s="33" t="s">
        <v>315</v>
      </c>
      <c r="E144" s="33" t="s">
        <v>330</v>
      </c>
      <c r="F144" s="53">
        <v>4</v>
      </c>
      <c r="G144" s="56" t="s">
        <v>64</v>
      </c>
      <c r="H144" s="55">
        <v>2814.0050000000001</v>
      </c>
      <c r="I144" s="94">
        <f t="shared" si="4"/>
        <v>11256.02</v>
      </c>
    </row>
    <row r="145" spans="1:9" x14ac:dyDescent="0.25">
      <c r="A145" s="15">
        <f t="shared" si="5"/>
        <v>132</v>
      </c>
      <c r="B145" s="16" t="s">
        <v>144</v>
      </c>
      <c r="C145" s="73" t="s">
        <v>333</v>
      </c>
      <c r="D145" s="33" t="s">
        <v>363</v>
      </c>
      <c r="E145" s="33" t="s">
        <v>366</v>
      </c>
      <c r="F145" s="53">
        <v>74</v>
      </c>
      <c r="G145" s="56" t="s">
        <v>334</v>
      </c>
      <c r="H145" s="55">
        <v>54.9998</v>
      </c>
      <c r="I145" s="94">
        <f t="shared" si="4"/>
        <v>4069.9852000000001</v>
      </c>
    </row>
    <row r="146" spans="1:9" x14ac:dyDescent="0.25">
      <c r="A146" s="15">
        <f t="shared" si="5"/>
        <v>133</v>
      </c>
      <c r="B146" s="16" t="s">
        <v>145</v>
      </c>
      <c r="C146" s="73" t="s">
        <v>335</v>
      </c>
      <c r="D146" s="33" t="s">
        <v>363</v>
      </c>
      <c r="E146" s="33" t="s">
        <v>364</v>
      </c>
      <c r="F146" s="53">
        <v>30</v>
      </c>
      <c r="G146" s="56" t="s">
        <v>15</v>
      </c>
      <c r="H146" s="55">
        <v>41.3</v>
      </c>
      <c r="I146" s="94">
        <f t="shared" si="4"/>
        <v>1239</v>
      </c>
    </row>
    <row r="147" spans="1:9" x14ac:dyDescent="0.25">
      <c r="A147" s="15">
        <f t="shared" si="5"/>
        <v>134</v>
      </c>
      <c r="B147" s="16" t="s">
        <v>267</v>
      </c>
      <c r="C147" s="73" t="s">
        <v>336</v>
      </c>
      <c r="D147" s="33" t="s">
        <v>331</v>
      </c>
      <c r="E147" s="33" t="s">
        <v>332</v>
      </c>
      <c r="F147" s="53">
        <v>1</v>
      </c>
      <c r="G147" s="56" t="s">
        <v>64</v>
      </c>
      <c r="H147" s="55">
        <v>98.995999999999995</v>
      </c>
      <c r="I147" s="94">
        <f t="shared" si="4"/>
        <v>98.995999999999995</v>
      </c>
    </row>
    <row r="148" spans="1:9" x14ac:dyDescent="0.25">
      <c r="A148" s="15">
        <f t="shared" si="5"/>
        <v>135</v>
      </c>
      <c r="B148" s="16" t="s">
        <v>146</v>
      </c>
      <c r="C148" s="79" t="s">
        <v>344</v>
      </c>
      <c r="D148" s="33" t="s">
        <v>359</v>
      </c>
      <c r="E148" s="33" t="s">
        <v>360</v>
      </c>
      <c r="F148" s="53">
        <v>4</v>
      </c>
      <c r="G148" s="56" t="s">
        <v>64</v>
      </c>
      <c r="H148" s="55">
        <v>11210</v>
      </c>
      <c r="I148" s="94">
        <f t="shared" si="4"/>
        <v>44840</v>
      </c>
    </row>
    <row r="149" spans="1:9" x14ac:dyDescent="0.25">
      <c r="A149" s="15">
        <f t="shared" si="5"/>
        <v>136</v>
      </c>
      <c r="B149" s="16" t="s">
        <v>268</v>
      </c>
      <c r="C149" s="80" t="s">
        <v>345</v>
      </c>
      <c r="D149" s="33" t="s">
        <v>359</v>
      </c>
      <c r="E149" s="33" t="s">
        <v>360</v>
      </c>
      <c r="F149" s="53">
        <v>4</v>
      </c>
      <c r="G149" s="56" t="s">
        <v>64</v>
      </c>
      <c r="H149" s="55">
        <v>4720</v>
      </c>
      <c r="I149" s="94">
        <f t="shared" si="4"/>
        <v>18880</v>
      </c>
    </row>
    <row r="150" spans="1:9" x14ac:dyDescent="0.25">
      <c r="A150" s="15">
        <f t="shared" si="5"/>
        <v>137</v>
      </c>
      <c r="B150" s="16" t="s">
        <v>269</v>
      </c>
      <c r="C150" s="79" t="s">
        <v>346</v>
      </c>
      <c r="D150" s="33" t="s">
        <v>359</v>
      </c>
      <c r="E150" s="33" t="s">
        <v>360</v>
      </c>
      <c r="F150" s="53">
        <v>5</v>
      </c>
      <c r="G150" s="56" t="s">
        <v>64</v>
      </c>
      <c r="H150" s="55">
        <v>1413.2270000000001</v>
      </c>
      <c r="I150" s="94">
        <f t="shared" si="4"/>
        <v>7066.1350000000002</v>
      </c>
    </row>
    <row r="151" spans="1:9" x14ac:dyDescent="0.25">
      <c r="A151" s="15">
        <f t="shared" si="5"/>
        <v>138</v>
      </c>
      <c r="B151" s="16" t="s">
        <v>147</v>
      </c>
      <c r="C151" s="79" t="s">
        <v>355</v>
      </c>
      <c r="D151" s="33" t="s">
        <v>359</v>
      </c>
      <c r="E151" s="33" t="s">
        <v>360</v>
      </c>
      <c r="F151" s="53">
        <v>4</v>
      </c>
      <c r="G151" s="56" t="s">
        <v>64</v>
      </c>
      <c r="H151" s="55">
        <v>6708.4769999999999</v>
      </c>
      <c r="I151" s="94">
        <f t="shared" si="4"/>
        <v>26833.907999999999</v>
      </c>
    </row>
    <row r="152" spans="1:9" x14ac:dyDescent="0.25">
      <c r="A152" s="15">
        <f t="shared" si="5"/>
        <v>139</v>
      </c>
      <c r="B152" s="16" t="s">
        <v>148</v>
      </c>
      <c r="C152" s="80" t="s">
        <v>356</v>
      </c>
      <c r="D152" s="33" t="s">
        <v>359</v>
      </c>
      <c r="E152" s="33" t="s">
        <v>360</v>
      </c>
      <c r="F152" s="53">
        <v>2</v>
      </c>
      <c r="G152" s="56" t="s">
        <v>64</v>
      </c>
      <c r="H152" s="55">
        <v>7851.2479999999996</v>
      </c>
      <c r="I152" s="94">
        <f t="shared" si="4"/>
        <v>15702.495999999999</v>
      </c>
    </row>
    <row r="153" spans="1:9" x14ac:dyDescent="0.25">
      <c r="A153" s="15">
        <f t="shared" si="5"/>
        <v>140</v>
      </c>
      <c r="B153" s="16" t="s">
        <v>270</v>
      </c>
      <c r="C153" s="79" t="s">
        <v>357</v>
      </c>
      <c r="D153" s="33" t="s">
        <v>359</v>
      </c>
      <c r="E153" s="33" t="s">
        <v>360</v>
      </c>
      <c r="F153" s="53">
        <v>2</v>
      </c>
      <c r="G153" s="56" t="s">
        <v>64</v>
      </c>
      <c r="H153" s="55">
        <v>7851.2479999999996</v>
      </c>
      <c r="I153" s="94">
        <f t="shared" si="4"/>
        <v>15702.495999999999</v>
      </c>
    </row>
    <row r="154" spans="1:9" x14ac:dyDescent="0.25">
      <c r="A154" s="15">
        <f t="shared" si="5"/>
        <v>141</v>
      </c>
      <c r="B154" s="16" t="s">
        <v>271</v>
      </c>
      <c r="C154" s="80" t="s">
        <v>358</v>
      </c>
      <c r="D154" s="33" t="s">
        <v>359</v>
      </c>
      <c r="E154" s="33" t="s">
        <v>360</v>
      </c>
      <c r="F154" s="53">
        <v>2</v>
      </c>
      <c r="G154" s="56" t="s">
        <v>64</v>
      </c>
      <c r="H154" s="55">
        <v>7851.2479999999996</v>
      </c>
      <c r="I154" s="94">
        <f t="shared" si="4"/>
        <v>15702.495999999999</v>
      </c>
    </row>
    <row r="155" spans="1:9" x14ac:dyDescent="0.25">
      <c r="A155" s="15">
        <f t="shared" si="5"/>
        <v>142</v>
      </c>
      <c r="B155" s="16" t="s">
        <v>272</v>
      </c>
      <c r="C155" s="80" t="s">
        <v>347</v>
      </c>
      <c r="D155" s="33" t="s">
        <v>359</v>
      </c>
      <c r="E155" s="33" t="s">
        <v>360</v>
      </c>
      <c r="F155" s="53">
        <v>4</v>
      </c>
      <c r="G155" s="56" t="s">
        <v>64</v>
      </c>
      <c r="H155" s="55">
        <v>10689.997600000001</v>
      </c>
      <c r="I155" s="94">
        <f t="shared" si="4"/>
        <v>42759.990400000002</v>
      </c>
    </row>
    <row r="156" spans="1:9" x14ac:dyDescent="0.25">
      <c r="A156" s="15">
        <f t="shared" si="5"/>
        <v>143</v>
      </c>
      <c r="B156" s="16" t="s">
        <v>273</v>
      </c>
      <c r="C156" s="79" t="s">
        <v>348</v>
      </c>
      <c r="D156" s="33" t="s">
        <v>359</v>
      </c>
      <c r="E156" s="33" t="s">
        <v>360</v>
      </c>
      <c r="F156" s="53">
        <v>2</v>
      </c>
      <c r="G156" s="56" t="s">
        <v>64</v>
      </c>
      <c r="H156" s="55">
        <v>2443.1073999999999</v>
      </c>
      <c r="I156" s="94">
        <f t="shared" si="4"/>
        <v>4886.2147999999997</v>
      </c>
    </row>
    <row r="157" spans="1:9" x14ac:dyDescent="0.25">
      <c r="A157" s="15">
        <f t="shared" si="5"/>
        <v>144</v>
      </c>
      <c r="B157" s="16" t="s">
        <v>274</v>
      </c>
      <c r="C157" s="80" t="s">
        <v>350</v>
      </c>
      <c r="D157" s="33" t="s">
        <v>363</v>
      </c>
      <c r="E157" s="33" t="s">
        <v>364</v>
      </c>
      <c r="F157" s="53">
        <v>11</v>
      </c>
      <c r="G157" s="75" t="s">
        <v>15</v>
      </c>
      <c r="H157" s="77">
        <v>442.5</v>
      </c>
      <c r="I157" s="94">
        <f t="shared" si="4"/>
        <v>4867.5</v>
      </c>
    </row>
    <row r="158" spans="1:9" x14ac:dyDescent="0.25">
      <c r="A158" s="15">
        <f t="shared" si="5"/>
        <v>145</v>
      </c>
      <c r="B158" s="16" t="s">
        <v>149</v>
      </c>
      <c r="C158" s="79" t="s">
        <v>351</v>
      </c>
      <c r="D158" s="33" t="s">
        <v>363</v>
      </c>
      <c r="E158" s="33" t="s">
        <v>364</v>
      </c>
      <c r="F158" s="53">
        <v>1</v>
      </c>
      <c r="G158" s="75" t="s">
        <v>88</v>
      </c>
      <c r="H158" s="55">
        <v>2426.08</v>
      </c>
      <c r="I158" s="94">
        <f t="shared" si="4"/>
        <v>2426.08</v>
      </c>
    </row>
    <row r="159" spans="1:9" x14ac:dyDescent="0.25">
      <c r="A159" s="15">
        <f t="shared" si="5"/>
        <v>146</v>
      </c>
      <c r="B159" s="16" t="s">
        <v>150</v>
      </c>
      <c r="C159" s="79" t="s">
        <v>353</v>
      </c>
      <c r="D159" s="33" t="s">
        <v>361</v>
      </c>
      <c r="E159" s="33" t="s">
        <v>361</v>
      </c>
      <c r="F159" s="53">
        <v>3</v>
      </c>
      <c r="G159" s="75" t="s">
        <v>88</v>
      </c>
      <c r="H159" s="55">
        <v>2336.4</v>
      </c>
      <c r="I159" s="94">
        <f t="shared" si="4"/>
        <v>7009.2000000000007</v>
      </c>
    </row>
    <row r="160" spans="1:9" x14ac:dyDescent="0.25">
      <c r="A160" s="15">
        <f t="shared" si="5"/>
        <v>147</v>
      </c>
      <c r="B160" s="16" t="s">
        <v>275</v>
      </c>
      <c r="C160" s="80" t="s">
        <v>354</v>
      </c>
      <c r="D160" s="33" t="s">
        <v>361</v>
      </c>
      <c r="E160" s="33" t="s">
        <v>361</v>
      </c>
      <c r="F160" s="53">
        <v>3</v>
      </c>
      <c r="G160" s="75" t="s">
        <v>88</v>
      </c>
      <c r="H160" s="55">
        <v>1652</v>
      </c>
      <c r="I160" s="94">
        <f t="shared" si="4"/>
        <v>4956</v>
      </c>
    </row>
    <row r="161" spans="1:9" x14ac:dyDescent="0.25">
      <c r="A161" s="15">
        <f t="shared" si="5"/>
        <v>148</v>
      </c>
      <c r="B161" s="16" t="s">
        <v>276</v>
      </c>
      <c r="C161" s="79" t="s">
        <v>362</v>
      </c>
      <c r="D161" s="33" t="s">
        <v>363</v>
      </c>
      <c r="E161" s="33" t="s">
        <v>364</v>
      </c>
      <c r="F161" s="53">
        <v>5</v>
      </c>
      <c r="G161" s="75" t="s">
        <v>310</v>
      </c>
      <c r="H161" s="55">
        <v>1121</v>
      </c>
      <c r="I161" s="94">
        <f t="shared" si="4"/>
        <v>5605</v>
      </c>
    </row>
    <row r="162" spans="1:9" x14ac:dyDescent="0.25">
      <c r="A162" s="15">
        <f t="shared" si="5"/>
        <v>149</v>
      </c>
      <c r="B162" s="16" t="s">
        <v>277</v>
      </c>
      <c r="C162" s="80" t="s">
        <v>352</v>
      </c>
      <c r="D162" s="33" t="s">
        <v>363</v>
      </c>
      <c r="E162" s="33" t="s">
        <v>364</v>
      </c>
      <c r="F162" s="53">
        <v>7</v>
      </c>
      <c r="G162" s="75" t="s">
        <v>310</v>
      </c>
      <c r="H162" s="55">
        <v>926.3</v>
      </c>
      <c r="I162" s="94">
        <f t="shared" si="4"/>
        <v>6484.0999999999995</v>
      </c>
    </row>
    <row r="163" spans="1:9" x14ac:dyDescent="0.25">
      <c r="A163" s="15">
        <f t="shared" si="5"/>
        <v>150</v>
      </c>
      <c r="B163" s="16" t="s">
        <v>151</v>
      </c>
      <c r="C163" s="80" t="s">
        <v>367</v>
      </c>
      <c r="D163" s="33" t="s">
        <v>363</v>
      </c>
      <c r="E163" s="33" t="s">
        <v>366</v>
      </c>
      <c r="F163" s="53">
        <v>21</v>
      </c>
      <c r="G163" s="75" t="s">
        <v>13</v>
      </c>
      <c r="H163" s="55">
        <v>116.82</v>
      </c>
      <c r="I163" s="94">
        <f t="shared" si="4"/>
        <v>2453.2199999999998</v>
      </c>
    </row>
    <row r="164" spans="1:9" x14ac:dyDescent="0.25">
      <c r="A164" s="15">
        <f t="shared" si="5"/>
        <v>151</v>
      </c>
      <c r="B164" s="16" t="s">
        <v>152</v>
      </c>
      <c r="C164" s="80" t="s">
        <v>368</v>
      </c>
      <c r="D164" s="33" t="s">
        <v>363</v>
      </c>
      <c r="E164" s="33" t="s">
        <v>366</v>
      </c>
      <c r="F164" s="53">
        <v>25</v>
      </c>
      <c r="G164" s="75" t="s">
        <v>13</v>
      </c>
      <c r="H164" s="55">
        <v>126.26</v>
      </c>
      <c r="I164" s="94">
        <f t="shared" si="4"/>
        <v>3156.5</v>
      </c>
    </row>
    <row r="165" spans="1:9" x14ac:dyDescent="0.25">
      <c r="A165" s="15">
        <f t="shared" si="5"/>
        <v>152</v>
      </c>
      <c r="B165" s="16" t="s">
        <v>278</v>
      </c>
      <c r="C165" s="80" t="s">
        <v>370</v>
      </c>
      <c r="D165" s="33" t="s">
        <v>363</v>
      </c>
      <c r="E165" s="33" t="s">
        <v>369</v>
      </c>
      <c r="F165" s="53">
        <v>28</v>
      </c>
      <c r="G165" s="75" t="s">
        <v>79</v>
      </c>
      <c r="H165" s="55">
        <v>116.82</v>
      </c>
      <c r="I165" s="94">
        <f t="shared" si="4"/>
        <v>3270.96</v>
      </c>
    </row>
    <row r="166" spans="1:9" x14ac:dyDescent="0.25">
      <c r="A166" s="15">
        <f t="shared" si="5"/>
        <v>153</v>
      </c>
      <c r="B166" s="16" t="s">
        <v>279</v>
      </c>
      <c r="C166" s="79" t="s">
        <v>349</v>
      </c>
      <c r="D166" s="33" t="s">
        <v>363</v>
      </c>
      <c r="E166" s="33" t="s">
        <v>369</v>
      </c>
      <c r="F166" s="53">
        <v>1</v>
      </c>
      <c r="G166" s="75" t="s">
        <v>88</v>
      </c>
      <c r="H166" s="55">
        <v>442.5</v>
      </c>
      <c r="I166" s="94">
        <f t="shared" si="4"/>
        <v>442.5</v>
      </c>
    </row>
    <row r="167" spans="1:9" x14ac:dyDescent="0.25">
      <c r="A167" s="15">
        <f t="shared" si="5"/>
        <v>154</v>
      </c>
      <c r="B167" s="16" t="s">
        <v>341</v>
      </c>
      <c r="C167" s="58" t="s">
        <v>377</v>
      </c>
      <c r="D167" s="33" t="s">
        <v>378</v>
      </c>
      <c r="E167" s="33" t="s">
        <v>330</v>
      </c>
      <c r="F167" s="53">
        <v>3</v>
      </c>
      <c r="G167" s="86" t="s">
        <v>88</v>
      </c>
      <c r="H167" s="55">
        <v>2814.01</v>
      </c>
      <c r="I167" s="94">
        <f t="shared" si="4"/>
        <v>8442.0300000000007</v>
      </c>
    </row>
    <row r="168" spans="1:9" x14ac:dyDescent="0.25">
      <c r="A168" s="15">
        <f t="shared" si="5"/>
        <v>155</v>
      </c>
      <c r="B168" s="16" t="s">
        <v>342</v>
      </c>
      <c r="C168" s="80" t="s">
        <v>372</v>
      </c>
      <c r="D168" s="33" t="s">
        <v>363</v>
      </c>
      <c r="E168" s="33" t="s">
        <v>369</v>
      </c>
      <c r="F168" s="53">
        <v>11</v>
      </c>
      <c r="G168" s="75" t="s">
        <v>15</v>
      </c>
      <c r="H168" s="55">
        <v>35.4</v>
      </c>
      <c r="I168" s="94">
        <f t="shared" si="4"/>
        <v>389.4</v>
      </c>
    </row>
    <row r="169" spans="1:9" x14ac:dyDescent="0.25">
      <c r="B169" s="10" t="s">
        <v>6</v>
      </c>
      <c r="C169" s="11"/>
      <c r="D169" s="11"/>
      <c r="E169" s="12"/>
      <c r="F169" s="13"/>
      <c r="G169" s="14"/>
      <c r="H169" s="45">
        <f>SUM(H14:H168)</f>
        <v>126033.14871629995</v>
      </c>
      <c r="I169" s="97">
        <f>SUM(I14:I168)</f>
        <v>633399.4215260999</v>
      </c>
    </row>
    <row r="170" spans="1:9" x14ac:dyDescent="0.25">
      <c r="B170" s="83"/>
      <c r="C170" s="7"/>
      <c r="D170" s="7"/>
      <c r="E170" s="81"/>
      <c r="F170" s="84"/>
      <c r="G170" s="82"/>
      <c r="H170" s="85"/>
      <c r="I170" s="91"/>
    </row>
    <row r="171" spans="1:9" x14ac:dyDescent="0.25">
      <c r="B171" s="83"/>
      <c r="C171" s="7"/>
      <c r="D171" s="7"/>
      <c r="E171" s="81"/>
      <c r="F171" s="84"/>
      <c r="G171" s="82"/>
      <c r="H171" s="85"/>
      <c r="I171" s="85"/>
    </row>
    <row r="172" spans="1:9" x14ac:dyDescent="0.25">
      <c r="B172" s="2"/>
    </row>
    <row r="173" spans="1:9" x14ac:dyDescent="0.25">
      <c r="B173" s="2"/>
    </row>
    <row r="174" spans="1:9" ht="15" customHeight="1" x14ac:dyDescent="0.25">
      <c r="B174" s="7" t="s">
        <v>153</v>
      </c>
      <c r="E174" s="81"/>
      <c r="F174" s="7" t="s">
        <v>375</v>
      </c>
    </row>
    <row r="175" spans="1:9" x14ac:dyDescent="0.25">
      <c r="B175" s="7" t="s">
        <v>343</v>
      </c>
      <c r="E175" s="81"/>
      <c r="F175" s="7" t="s">
        <v>376</v>
      </c>
    </row>
    <row r="176" spans="1:9" x14ac:dyDescent="0.25">
      <c r="B176" s="2"/>
    </row>
    <row r="177" spans="2:10" x14ac:dyDescent="0.25">
      <c r="B177" s="2"/>
    </row>
    <row r="178" spans="2:10" x14ac:dyDescent="0.25">
      <c r="B178" s="2"/>
    </row>
    <row r="179" spans="2:10" x14ac:dyDescent="0.25">
      <c r="B179" s="2"/>
    </row>
    <row r="180" spans="2:10" x14ac:dyDescent="0.25">
      <c r="B180" s="2"/>
    </row>
    <row r="181" spans="2:10" x14ac:dyDescent="0.25">
      <c r="B181" s="2"/>
    </row>
    <row r="182" spans="2:10" x14ac:dyDescent="0.25">
      <c r="B182" s="2"/>
      <c r="J182" s="1"/>
    </row>
    <row r="183" spans="2:10" x14ac:dyDescent="0.25">
      <c r="B183" s="2"/>
    </row>
    <row r="184" spans="2:10" x14ac:dyDescent="0.25">
      <c r="B184" s="2"/>
    </row>
    <row r="185" spans="2:10" x14ac:dyDescent="0.25">
      <c r="B185" s="2"/>
    </row>
    <row r="186" spans="2:10" x14ac:dyDescent="0.25">
      <c r="B186" s="2"/>
    </row>
    <row r="187" spans="2:10" x14ac:dyDescent="0.25">
      <c r="B187" s="2"/>
    </row>
    <row r="188" spans="2:10" x14ac:dyDescent="0.25">
      <c r="B188" s="2"/>
    </row>
    <row r="189" spans="2:10" x14ac:dyDescent="0.25">
      <c r="B189" s="2"/>
    </row>
    <row r="190" spans="2:10" x14ac:dyDescent="0.25">
      <c r="B190" s="2"/>
    </row>
    <row r="191" spans="2:10" x14ac:dyDescent="0.25">
      <c r="B191" s="2"/>
    </row>
    <row r="192" spans="2:10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</sheetData>
  <mergeCells count="5">
    <mergeCell ref="C3:G3"/>
    <mergeCell ref="C4:G4"/>
    <mergeCell ref="C5:G5"/>
    <mergeCell ref="A10:I10"/>
    <mergeCell ref="A11:I11"/>
  </mergeCells>
  <phoneticPr fontId="27" type="noConversion"/>
  <pageMargins left="0.70866141732283472" right="0.70866141732283472" top="0.74803149606299213" bottom="0.74803149606299213" header="0.31496062992125984" footer="0.31496062992125984"/>
  <pageSetup scale="8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2026-01-13T22:14:50Z</cp:lastPrinted>
  <dcterms:created xsi:type="dcterms:W3CDTF">2022-03-03T22:36:08Z</dcterms:created>
  <dcterms:modified xsi:type="dcterms:W3CDTF">2026-01-13T22:26:23Z</dcterms:modified>
</cp:coreProperties>
</file>