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ianunez_prensadelpresidente_gob_do/Documents/Documentos/Escritorio/LIBRE ACCESO/Agosto 2024/"/>
    </mc:Choice>
  </mc:AlternateContent>
  <xr:revisionPtr revIDLastSave="7" documentId="13_ncr:1_{8DC7E670-E343-4823-8FCA-2CA352BB4EEC}" xr6:coauthVersionLast="47" xr6:coauthVersionMax="47" xr10:uidLastSave="{B815F570-3345-43FA-9FC0-A5675E4E8C49}"/>
  <bookViews>
    <workbookView xWindow="20370" yWindow="-120" windowWidth="29040" windowHeight="15720" xr2:uid="{00000000-000D-0000-FFFF-FFFF00000000}"/>
  </bookViews>
  <sheets>
    <sheet name="Hoja1" sheetId="3" r:id="rId1"/>
    <sheet name="Hoja2" sheetId="4" r:id="rId2"/>
  </sheets>
  <definedNames>
    <definedName name="_xlnm._FilterDatabase" localSheetId="0" hidden="1">Hoja1!$F$3:$F$205</definedName>
    <definedName name="_xlnm.Print_Titles" localSheetId="0">Hoja1!$3:$9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I12" i="3"/>
  <c r="I13" i="3"/>
  <c r="I14" i="3"/>
  <c r="I15" i="3"/>
  <c r="I16" i="3"/>
  <c r="J16" i="3" s="1"/>
  <c r="I17" i="3"/>
  <c r="I18" i="3"/>
  <c r="J18" i="3" s="1"/>
  <c r="I19" i="3"/>
  <c r="I20" i="3"/>
  <c r="I21" i="3"/>
  <c r="I22" i="3"/>
  <c r="I23" i="3"/>
  <c r="I24" i="3"/>
  <c r="J24" i="3" s="1"/>
  <c r="I25" i="3"/>
  <c r="I26" i="3"/>
  <c r="I27" i="3"/>
  <c r="I28" i="3"/>
  <c r="I29" i="3"/>
  <c r="I30" i="3"/>
  <c r="I31" i="3"/>
  <c r="I32" i="3"/>
  <c r="J32" i="3" s="1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10" i="3"/>
  <c r="H205" i="3"/>
  <c r="J11" i="3"/>
  <c r="J12" i="3"/>
  <c r="J13" i="3"/>
  <c r="J14" i="3"/>
  <c r="J15" i="3"/>
  <c r="J17" i="3"/>
  <c r="J19" i="3"/>
  <c r="J20" i="3"/>
  <c r="J21" i="3"/>
  <c r="J22" i="3"/>
  <c r="J23" i="3"/>
  <c r="J25" i="3"/>
  <c r="J26" i="3"/>
  <c r="J27" i="3"/>
  <c r="J28" i="3"/>
  <c r="J29" i="3"/>
  <c r="J30" i="3"/>
  <c r="J31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10" i="3"/>
  <c r="I205" i="3" l="1"/>
</calcChain>
</file>

<file path=xl/sharedStrings.xml><?xml version="1.0" encoding="utf-8"?>
<sst xmlns="http://schemas.openxmlformats.org/spreadsheetml/2006/main" count="1192" uniqueCount="797">
  <si>
    <t xml:space="preserve">  MINISTERIO ADMINISTRATIVO DE LA PRESIDENCIA</t>
  </si>
  <si>
    <t xml:space="preserve">DIRECCIÓN DE PRENSA DEL PRESIDENTE                                             </t>
  </si>
  <si>
    <t>PAGOS A PROVEEDORES</t>
  </si>
  <si>
    <t>VALORES RD$</t>
  </si>
  <si>
    <t>RNC</t>
  </si>
  <si>
    <t>PROVEEDOR</t>
  </si>
  <si>
    <t>CONCEPTO</t>
  </si>
  <si>
    <t>NUMERO DOCUMENTO</t>
  </si>
  <si>
    <t>FECHA REGISTRO</t>
  </si>
  <si>
    <t>FECHA FIN FACTURA</t>
  </si>
  <si>
    <t>MONTO FACTURADO</t>
  </si>
  <si>
    <t>MONTO PAGADO A LA FECHA</t>
  </si>
  <si>
    <t>MONTO PENDIENTE</t>
  </si>
  <si>
    <t>ESTADO</t>
  </si>
  <si>
    <t>PAGADO</t>
  </si>
  <si>
    <t>TOTAL</t>
  </si>
  <si>
    <t>María Núñez</t>
  </si>
  <si>
    <t>Encargada Division de Contabilidad</t>
  </si>
  <si>
    <t>31 DE AGOSTO 2024</t>
  </si>
  <si>
    <t>130297118</t>
  </si>
  <si>
    <t>GTG INDUSTRIAL, SRL</t>
  </si>
  <si>
    <t>PAGO POR ADQUISICION DE SUMINISTRO DE LIMPIEZA PARA USO DE LA INSTITUCION. NCF: B1500004214.</t>
  </si>
  <si>
    <t>03101101388</t>
  </si>
  <si>
    <t>MERALDO DE JESUS NICOLAS OVALLE MARMOLEJOS</t>
  </si>
  <si>
    <t>PAGO POR COLOCACION PUBLICIDAD INSTITUCIONAL A TRAVES DE:LA CHISPA DE LA TARDE. PERIODO FACTURADO DEL 15 DE ABRIL AL 14 DE JUNIO DEL 2024. NCF: B1500000099.</t>
  </si>
  <si>
    <t>05601300303</t>
  </si>
  <si>
    <t>WILLYE ANTONIO HIERRO FERNANDEZ</t>
  </si>
  <si>
    <t>PAGO POR COLOCACION PUBLICIDAD INSTITUCIONAL A TRAVES DE: A TODA MAQUINA CON WILLIE HIERRO. PERIODO FACTURADO DEL 15 DE ABRIL AL 14 DE JUNIO DEL 2024. NCF: B1500000133.</t>
  </si>
  <si>
    <t>07100096655</t>
  </si>
  <si>
    <t>LEONARDO ALBERTO SILVESTRE</t>
  </si>
  <si>
    <t>PAGO POR COLOCACION PUBLICIDAD INSTITUCIONAL A TRAVES DE:NOTICIAS DOMINANTE. PERIODO FACTURADO DEL 15 DE ABRIL AL 14 DE JUNIO DEL 2024. NCF: NCF: B1500000071.</t>
  </si>
  <si>
    <t>04600022331</t>
  </si>
  <si>
    <t>JOSÉ RAFAEL REYES</t>
  </si>
  <si>
    <t>PAGO POR COLOCACION PUBLICIDAD INSTITUCIONAL A TRAVES DE:RADAR EN RADIO  . PERIODO FACTURADO DEL 12 DE FEBRERO AL 11 DE ABRIL DEL 2024. NCF:B1500000127.</t>
  </si>
  <si>
    <t>02000144275</t>
  </si>
  <si>
    <t>JUAN BAUTISTA VOLQUEZ PEÑA</t>
  </si>
  <si>
    <t>PAGO POR COLOCACION PUBLICIDAD INSTITUCIONAL A TRAVES DE: TAMO EN BAINA RADIO SHOW. PERIODO FACTURADO DEL 15 DE ABRIL AL 14 DE JUNIO 2024. NCF:B1500000002.</t>
  </si>
  <si>
    <t>03800021127</t>
  </si>
  <si>
    <t xml:space="preserve">MARIO DOMINGO GARCIA </t>
  </si>
  <si>
    <t>PAGO POR COLOCACION PUBLICIDAD INSTITUCIONAL A TRAVES DE: PULSACIONES. PERIODO FACTURADO DEL 12 DE FEBRERO AL 11 DE ABRIL DEL 2024. NCF:B1500000313.</t>
  </si>
  <si>
    <t>131036996</t>
  </si>
  <si>
    <t>TITULARES RM.COM, EIRL</t>
  </si>
  <si>
    <t>PAGO POR COLOCACION PUBLICIDAD INSTITUCIONAL A TRAVES DE: PELANDO EL PLATANO. PERIODO FACTURADO DEL 15 DE ABRIL AL 14 DE JUNIO 2024. NCF:B1500000059.</t>
  </si>
  <si>
    <t>01600137531</t>
  </si>
  <si>
    <t>CONFUCIO LEONARDO CASTILLO DE LA CRUZ</t>
  </si>
  <si>
    <t>PAGO POR COLOCACION PUBLICIDAD INSTITUCIONAL A TRAVES DE: ABRIENDO PUERTAS. PERIODO FACTURADO DEL 15 DE ABRIL AL 14 DE JUNIO 2024. NCF:B1500000068.</t>
  </si>
  <si>
    <t>101591562</t>
  </si>
  <si>
    <t>DOMINGO BAUTISTA &amp; ASOCIADOS, SRL</t>
  </si>
  <si>
    <t>PAGO POR COLOCACION PUBLICIDAD INSTITUCIONAL A TRAVES DE: DOMINGO LATINO. PERIODO FACTURADO DEL 15 DE ABRIL AL 14 DE JUNIO DEL 2024. NCF:B1500000474.</t>
  </si>
  <si>
    <t>06100111126</t>
  </si>
  <si>
    <t>JUAN DE JESUS FERNANDEZ MARTINEZ</t>
  </si>
  <si>
    <t>PAGO POR COLOCACION PUBLICIDAD INSTITUCIONAL A TRAVES DE: TODO EN NOTICIAS. PERIODO FACTURADO DEL 12 DE FEBRERO AL 11 DE ABRIL DEL 2024. NCF: B1500000114.</t>
  </si>
  <si>
    <t>04400013886</t>
  </si>
  <si>
    <t>TEMPORA ALTAGRACIA MOREL LIRIANO</t>
  </si>
  <si>
    <t>PAGO POR COLOCACION PUBLICIDAD INSTITUCIONAL A TRAVES DE: POLITICA SOCIAL. PERIODO FACTURADO DEL 15 DE ABRIL AL 14 DE JUNIO DEL 2024. NCF: B1500000044.</t>
  </si>
  <si>
    <t>00800053639</t>
  </si>
  <si>
    <t>JOSE MARIA REYES PEREZ</t>
  </si>
  <si>
    <t>PAGO POR COLOCACION PUBLICIDAD INSTITUCIONAL A TRAVES DE: ESPEJO 360. PERIODO FACTURADO DEL 15 DE ABRIL AL 14 DE JUNIO 2024. NCF:B1500000530.</t>
  </si>
  <si>
    <t>11700061572</t>
  </si>
  <si>
    <t>EDDY HERNANDEZ CABRERA</t>
  </si>
  <si>
    <t>PAGO POR COLOCACION PUBLICIDAD INSTITUCIONAL A TRAVES DE:LA NOCHE MUSICAL CON RAMBO Y ACONTECER SEMANAL. PERIODO FACTURADO DEL 15 DE ABRIL AL 14 DE JUNIO DEL 2024. NCF: NCF: B1500000004.</t>
  </si>
  <si>
    <t>130783721</t>
  </si>
  <si>
    <t>LA VEGA NEWS, EIRL</t>
  </si>
  <si>
    <t>PAGO POR COLOCACION PUBLICIDAD INSTITUCIONAL A TRAVES DE:LAVEGANEWS.NET . PERIODO FACTURADO DEL 15 DE ABRIL AL 14 DE JUNIO DEL 2024. NCF:B1500000492.</t>
  </si>
  <si>
    <t>132723661</t>
  </si>
  <si>
    <t>GRUPO DE COMUNICACIONES VISIÓN FUTURO, SRL</t>
  </si>
  <si>
    <t>PAGO POR COLOCACION PUBLICIDAD INSTITUCIONAL A TRAVES DE: PERIODICO DIGITAL WWW.LAGODIGITALRD.NET. PERIODO FACTURADO DEL 15 DE ABRIL AL 14 DE JUNIO DEL 2024. NCF:B1500000022.</t>
  </si>
  <si>
    <t>130827303</t>
  </si>
  <si>
    <t>BANDERAS DEL MUNDO, SRL</t>
  </si>
  <si>
    <t>PAGO POR CONCEPTO ADQUISICION DE BANDERAS Y ASTAS PARA USO DE LA INSTITUCION. REF:DPP-DAF-CD-2024-0013. NO.ORDEN:DPP-2024-00880. NCF:B1500001683.</t>
  </si>
  <si>
    <t>132719794</t>
  </si>
  <si>
    <t>TV HISPANIC DOMINICANA, SRL</t>
  </si>
  <si>
    <t>PAGO POR COLOCACION PUBLICIDAD INSTITUCIONAL A TRAVES DE:TV HISPANIC. PERIODO FACTURADO DEL 15 DE ABRIL AL 14 DE JUNIO DEL 2024. NCF: B1500000007.</t>
  </si>
  <si>
    <t>132094532</t>
  </si>
  <si>
    <t>TRETAS MOTION, SRL</t>
  </si>
  <si>
    <t>PAGO POR COLOCACION PUBLICIDAD INSTITUCIONAL A TRAVES DE: ENTRE NOTICIAS Y MAS. PERIODO FACTURADO DEL 12 DE FEBRERO AL 11 DE ABRIL DEL 2024. NCF:B1500000130.</t>
  </si>
  <si>
    <t>04800443634</t>
  </si>
  <si>
    <t>FELIX MANUEL GARCIA GUERRA</t>
  </si>
  <si>
    <t>PAGO POR COLOCACION PUBLICIDAD INSTITUCIONAL A TRAVES DE: LA MAÑANA LATINA. PERIODO FACTURADO DEL 15 DE ABRIL AL 14 DE JUNIO DEL 2024. NCF:B1500000198.</t>
  </si>
  <si>
    <t>01000806081</t>
  </si>
  <si>
    <t>AMIN ALEXANDER MENDEZ MARRERO</t>
  </si>
  <si>
    <t>PAGO POR COLOCACION PUBLICIDAD INSTITUCIONAL A TRAVES DE:LATINA 104. PERIODO FACTURADO DEL 15 DE ABRIL AL 14 DE JUNIO DEL 2024. NCF: NCF: B1500000056.</t>
  </si>
  <si>
    <t>00110143880</t>
  </si>
  <si>
    <t>JOSE ANTONIO TORRES ROJAS</t>
  </si>
  <si>
    <t>PAGO POR COLOCACION PUBLICIDAD INSTITUCIONAL A TRAVES DE: COLOQUIO CULTURAL. PERIODO FACTURADO DEL 15 DE ABRIL AL 14 DE JUNIO DEL 2024. NCF:B1500000306.</t>
  </si>
  <si>
    <t>130182132</t>
  </si>
  <si>
    <t>FLORISTERÍA ZUNIFLOR, SRL</t>
  </si>
  <si>
    <t>PAGO POR CONCEPTO ADQUISICION DE RAMO DE ROSAS PARA USO DE LA INTITUCION. REF: DPP-DAF-CD-2024-0012. NCF: B1500003438.</t>
  </si>
  <si>
    <t>03104169580</t>
  </si>
  <si>
    <t>JOSÉ MANUEL DÍAZ DISLA</t>
  </si>
  <si>
    <t>PAGO POR COLOCACION PUBLICIDAD INSTITUCIONAL A TRAVES DE: ELAVIADOR.DO. PERIODO FACTURADO DEL 15 DE ABRIL AL 14 DE JUNIO DEL 2024. NCF:B1500000173.</t>
  </si>
  <si>
    <t>131640842</t>
  </si>
  <si>
    <t>CHISPAS DE ACTUALIDAD, SRL</t>
  </si>
  <si>
    <t>PAGO POR COLOCACION PUBLICIDAD INSTITUCIONAL A TRAVES DE: CHISPASDE ACTUALIDAD.COM. PERIODO FACTURADO DEL 15 DE ABRIL AL 14 DE JUNIO DEL 2024. NCF:B1500000103.</t>
  </si>
  <si>
    <t>00111308557</t>
  </si>
  <si>
    <t>YUMAILA SABBAGH KHOURY DE SANTANA</t>
  </si>
  <si>
    <t>PAGO POR CONCEPTO ALQUILER DE INMUEBLE PARA  ALOJAR LAS OFICINAS ADMINISTRATIVAS DE ESTA INSTITUCION, LOCAL 3B. PERIODO FACTURADO 01/07/2024-31/07/2024. NO.CONTRATO:BS-0001352-2024. NCF:B1500000031.</t>
  </si>
  <si>
    <t>132524691</t>
  </si>
  <si>
    <t>NRP COMUNICACIONES, SRL</t>
  </si>
  <si>
    <t>PAGO POR COLOCACION PUBLICIDAD INSTITUCIONAL A TRAVES DE:PROGRAMACION REGULAR DE TELEMONTE Y HABLAN LOS LIDERES . PERIODO FACTURADO DEL 15 DE ABRIL AL 14 DE JUNIO DEL 2024. NCF:B1500000026.</t>
  </si>
  <si>
    <t>00500195490</t>
  </si>
  <si>
    <t>VIBIANO PAULINO DE LEON ALCANTARA</t>
  </si>
  <si>
    <t>PAGO POR COLOCACION PUBLICIDAD INSTITUCIONAL A TRAVES DE:PUNTO DE EQUILIBRIO. PERIODO FACTURADO DEL 15 DE ABRIL AL 14 DE JUNIO DEL 2024. NCF: NCF: B1500000280.</t>
  </si>
  <si>
    <t>02700317445</t>
  </si>
  <si>
    <t>ARGELIS ANTONIO REYES</t>
  </si>
  <si>
    <t>PAGO POR COLOCACION PUBLICIDAD INSTITUCIONAL A TRAVES DE: EN LA MIRA. PERIODO FACTURADO DEL 15 DE ABRIL AL 14 DE JUNIO DEL 2024. NCF: NCF: B1500000120.</t>
  </si>
  <si>
    <t>00106215916</t>
  </si>
  <si>
    <t>ANGEL CORPORAN MONEGRO</t>
  </si>
  <si>
    <t>PAGO POR COLOCACION PUBLICIDAD INSTITUCIONAL A TRAVES DE: PROPUESTA ELECTORAL. PERIODO FACTURADO DEL 15 DE ABRIL AL 14 DE JUNIO DEL 2024. NCF: NCF: B1500000071.</t>
  </si>
  <si>
    <t>40234497325</t>
  </si>
  <si>
    <t>ROSSY ENCARNACION GARCIA</t>
  </si>
  <si>
    <t>PAGO POR COLOCACION PUBLICIDAD INSTITUCIONAL A TRAVES DE: ELIAS PIÑA TV. PERIODO FACTURADO DEL 15 DE ABRIL AL 14 DE JUNIO DEL 2024. NCF: NCF: B1500000003.</t>
  </si>
  <si>
    <t>00104939277</t>
  </si>
  <si>
    <t>DANIEL  SANTANA</t>
  </si>
  <si>
    <t>PAGO POR COLOCACION PUBLICIDAD INSTITUCIONAL A TRAVES DE: LO ULTIMO DIGITAL. PERIODO FACTURADO DEL 15 DE ABRIL AL 14 DE JUNIO DEL 2024. NCF: NCF: B1500000038.</t>
  </si>
  <si>
    <t>04400254613</t>
  </si>
  <si>
    <t>CARLOS MANUEL SANCHEZ SOLIS</t>
  </si>
  <si>
    <t>PAGO POR COLOCACION PUBLICIDAD INSTITUCIONAL A TRAVES DE: EL SHOW DE LA KALLE. PERIODO FACTURADO DEL 15 DE ABRIL AL 14 DE JUNIO DEL 2024. NCF: NCF: B1500000018.</t>
  </si>
  <si>
    <t>132860594</t>
  </si>
  <si>
    <t>SOCIEDAD Y DEPORTES SRL</t>
  </si>
  <si>
    <t>PAGO POR COLOCACION PUBLICIDAD INSTITUCIONAL A TRAVES DE: SOCIEDAD Y DEPORTES. PERIODO FACTURADO DEL 15 DE ABRIL AL 14 DE JUNIO DEL 2024. NCF: NCF: B1500000001.</t>
  </si>
  <si>
    <t>130486522</t>
  </si>
  <si>
    <t>SERVICIOS MÚLTIPLES VELOZ, SRL</t>
  </si>
  <si>
    <t>PAGO POR COLOCACION PUBLICIDAD INSTITUCIONAL A TRAVES DE: EL PUEBLO CUESTIONA. PERIODO FACTURADO DEL 15 DE ABRIL AL 14 DE JUNIO DEL 2024. NCF: NCF: B1500000401.</t>
  </si>
  <si>
    <t>132546881</t>
  </si>
  <si>
    <t>EXPRESIÓN DEMOCRÁTICA, SRL</t>
  </si>
  <si>
    <t>PAGO POR COLOCACION PUBLICIDAD INSTITUCIONAL A TRAVES DE: EXPRESION DEMOCRATICA. PERIODO FACTURADO DEL 15 DE ABRIL AL 14 DE JUNIO DEL 2024. NCF: NCF: B1500000145.</t>
  </si>
  <si>
    <t>132561791</t>
  </si>
  <si>
    <t>DEMI MEDIA GROUP, SRL</t>
  </si>
  <si>
    <t>PAGO POR COLOCACION PUBLICIDAD INSTITUCIONAL A TRAVES DE: EL BEAT. PERIODO FACTURADO DEL 15 DE ABRIL AL 14 DE JUNIO DEL 2024. NCF: NCF: B1500000312.</t>
  </si>
  <si>
    <t>06600241290</t>
  </si>
  <si>
    <t>ESTARLYN CARELA MORILLO</t>
  </si>
  <si>
    <t>PAGO POR COLOCACION PUBLICIDAD INSTITUCIONAL A TRAVES DE: SAMANA EN SINTONIA. PERIODO FACTURADO DEL 15 DE ABRIL AL 14 DE JUNIO DEL 2024. NCF: NCF: B1500000170.</t>
  </si>
  <si>
    <t>101717696</t>
  </si>
  <si>
    <t>TELERADIO AMERICA, S.A.</t>
  </si>
  <si>
    <t>PAGO POR COLOCACION PUBLICIDAD INSTITUCIONAL A TRAVES DE: FORO 45. PERIODO FACTURADO DEL 15 DE ABRIL AL 14 DE JUNIO DEL 2024. NCF:B1500001186</t>
  </si>
  <si>
    <t>132922859</t>
  </si>
  <si>
    <t>CAMINO DEPORTIVO COMUNICACIONES CADECO, SRL</t>
  </si>
  <si>
    <t>PAGO POR COLOCACION PUBLICIDAD INSTITUCIONAL A TRAVES DE: CAMINO DEPORTIVO. PERIODO FACTURADO DEL 12 DE FEBRERO AL 11 DE ABRIL DEL 2024. NCF:B1500000002.</t>
  </si>
  <si>
    <t>02301491219</t>
  </si>
  <si>
    <t>CESAR JUNIOR GENERE DE LOS SANTOS</t>
  </si>
  <si>
    <t>PAGO POR COLOCACION PUBLICIDAD INSTITUCIONAL A TRAVES DE:VISION NOTICIAS. PERIODO FACTURADO DEL 15 DE ABRIL AL 14 DE JUNIO DEL 2024. NCF: NCF: B1500000236.</t>
  </si>
  <si>
    <t>105087669</t>
  </si>
  <si>
    <t>CIRCUITO DE EMISORA RADIO ISABEL DE TORRES AM Y FM, SRL</t>
  </si>
  <si>
    <t>PAGO POR COLOCACION PUBLICIDAD INSTITUCIONAL A TRAVES DE:AL DIA CON PUERTO PLATA. PERIODO FACTURADO DEL 15 DE ABRIL AL 14 DE JUNIO DEL 2024. NCF: NCF: B1500000168.</t>
  </si>
  <si>
    <t>131069584</t>
  </si>
  <si>
    <t>EU NOVA SERVICES, SRL</t>
  </si>
  <si>
    <t>PAGO POR COLOCACION PUBLICIDAD INSTITUCIONAL A TRAVES DE:USTED Y EL PUEBLO Y LA PROGRAMACION REGULAR MIA TV. PERIODO FACTURADO DEL 15 DE ABRIL AL 14 DE JUNIO DEL 2024. NCF: NCF: B1500000212.</t>
  </si>
  <si>
    <t>131199119</t>
  </si>
  <si>
    <t>J&amp;A GESTIONES COMERCIALES, SRL</t>
  </si>
  <si>
    <t>PAGO POR COLOCACION PUBLICIDAD INSTITUCIONAL A TRAVES DE: DIFUNDE TV. PERIODO FACTURADO DEL 15 DE ABRIL AL 14 DE JUNIO DEL 2024. NCF: B1500000116.</t>
  </si>
  <si>
    <t>130233871</t>
  </si>
  <si>
    <t>RADIO OCOA, SRL</t>
  </si>
  <si>
    <t>PAGO POR COLOCACION PUBLICIDAD INSTITUCIONAL A TRAVES DE: EL GOBIERNO DE OCOA Y OCOA PARA TODOS. PERIODO FACTURADO DEL 15 DE ABRIL AL 14 DE JUNIO DEL 2024. NCF: B1500000031.</t>
  </si>
  <si>
    <t>00108484098</t>
  </si>
  <si>
    <t>MAXIMO REYNOSO VASQUEZ</t>
  </si>
  <si>
    <t>PAGO POR COLOCACION PUBLICIDAD INSTITUCIONAL A TRAVES DE: NOTICIAS AL MAXIMO. PERIODO FACTURADO DEL 15 DE ABRIL AL 14 DE JUNIO DEL 2024. NCF: B1500000093.</t>
  </si>
  <si>
    <t>03101156861</t>
  </si>
  <si>
    <t>JOSE BIENVENIDO CERDA ASTACIO</t>
  </si>
  <si>
    <t>PAGO POR COLOCACION PUBLICIDAD INSTITUCIONAL A TRAVES DE: DE AHORA CON JOSE CERDA. PERIODO FACTURADO DEL 15 DE ABRIL AL 14 DE JUNIO DEL 2024. NCF: B1500000217.</t>
  </si>
  <si>
    <t>101622091</t>
  </si>
  <si>
    <t>SUPER ROCK, SRL</t>
  </si>
  <si>
    <t>PAGO POR COLOCACION PUBLICIDAD INSTITUCIONAL A TRAVES DE: PROGRAMACION REGULAR EN LA EMISORA LA ROCKA 91.7 FM. PERIODO FACTURADO DEL 15 DE ABRIL AL 14 DE JUNIO DEL 2024. NCF: B1500000111.</t>
  </si>
  <si>
    <t>132620429</t>
  </si>
  <si>
    <t>AGENCIA MULTIMEDIOS SOCIEDAD DE LA INFORMACIÓN, SRL</t>
  </si>
  <si>
    <t>PAGO POR COLOCACION PUBLICIDAD INSTITUCIONAL A TRAVES DE: LASEGURIDADSOCIAL.DO Y PAGINAUNO.DO. PERIODO FACTURADO DEL 15 DE ABRIL AL 14 DE JUNIO DEL 2024.  NCF: B1500000136.</t>
  </si>
  <si>
    <t>00105312920</t>
  </si>
  <si>
    <t>ANA MARIA ADELAIDA HERNANDEZ TERRERO</t>
  </si>
  <si>
    <t>PAGO POR COLOCACION PUBLICIDAD INSTITUCIONAL A TRAVES DE: DEPORTES A&amp;M.COM. PERIODO FACTURADO DEL 15 DE ABRIL AL 14 DE JUNIO DEL 2024. NCF: B1500000206.</t>
  </si>
  <si>
    <t>00111811279</t>
  </si>
  <si>
    <t>RICARDO CARPIO ROSARIO</t>
  </si>
  <si>
    <t>PAGO POR COLOCACION PUBLICIDAD INSTITUCIONAL A TRAVES DE:EN CONTACTO CON RICARDO CARPIO. PERIODO FACTURADO DEL 15 DE ABRIL AL 14 DE JUNIO DEL 2024. NCF: NCF: B1500000218.</t>
  </si>
  <si>
    <t>00104398425</t>
  </si>
  <si>
    <t>KAMING ROSARIO ESTEVEZ</t>
  </si>
  <si>
    <t>PAGO POR COLOCACION PUBLICIDAD INSTITUCIONAL A TRAVES DE: WWW.PANORAMAURBANORD.COM. PERIODO FACTURADO DEL 15 DE ABRIL AL 14 DE JUNIO DEL 2024. NCF: B1500000173.</t>
  </si>
  <si>
    <t>132120078</t>
  </si>
  <si>
    <t>SHELBY DEVELOPERS, SRL</t>
  </si>
  <si>
    <t>PAGO POR COLOCACION PUBLICIDAD INSTITUCIONAL A TRAVES DE:LA ENTREVISTA CON JUAN TH Y EL PERIODICO DIGITAL JUAN TH RADIO. PERIODO FACTURADO DEL 15 DE ABRIL AL 14 DE JUNIO DEL 2024. NCF: NCF: B1500000160.</t>
  </si>
  <si>
    <t>132650638</t>
  </si>
  <si>
    <t>TRES Y MÁS COMENTADOS EIRL</t>
  </si>
  <si>
    <t>PAGO POR COLOCACION PUBLICIDAD INSTITUCIONAL A TRAVES DE: TRES Y MAS COMENTADOS. PERIODO FACTURADO DEL 15 DE ABRIL AL 14 DE JUNIO DEL 2024.NCF: B1500000002.</t>
  </si>
  <si>
    <t>03700599636</t>
  </si>
  <si>
    <t>JORGE LUIS MARTINEZ TORRES</t>
  </si>
  <si>
    <t>PAGO POR COLOCACION PUBLICIDAD INSTITUCIONAL A TRAVES DE: DE PUERTOPLATAALMINUTO.NET. PERIODO FACTURADO DEL 15 DE ABRIL AL 14 DE JUNIO DEL 2024.NCF: B1500000050.</t>
  </si>
  <si>
    <t>124019362</t>
  </si>
  <si>
    <t>PERELLO COMPUTERS, SRL</t>
  </si>
  <si>
    <t>PAGO POR COLOCACION PUBLICIDAD INSTITUCIONAL A TRAVES DE: TECNODEPORTES. PERIODO FACTURADO DEL 15 DE ABRIL AL 14 DE JUNIO DEL 2024.NCF: B1500000076.</t>
  </si>
  <si>
    <t>101874503</t>
  </si>
  <si>
    <t>SEGUROS RESERVAS, SA</t>
  </si>
  <si>
    <t>PAGO POR CONCEPTO DE CONTRATACION DE RENOVACION DE POLIZA DE SEGURO POR 12 MESES PARA LA FLOTILLA VEHICULAR DE LA DPP. REF: DPP-DAF-CM-2024-0012. NCF:B1500049302.</t>
  </si>
  <si>
    <t>131933092</t>
  </si>
  <si>
    <t>EN CONTACTO DIRECTO TV CONDITV18, SRL</t>
  </si>
  <si>
    <t>PAGO POR COLOCACION PUBLICIDAD INSTITUCIONAL A TRAVES DE: LA REVISTA TV 18. PERIODO FACTURADO DEL 15 DE ABRIL AL 14 DE JUNIO DEL 2024. NCF: B1500000052.</t>
  </si>
  <si>
    <t>00115345928</t>
  </si>
  <si>
    <t>CESAR NAPOLEON DUVERNAY CESPEDES</t>
  </si>
  <si>
    <t>PAGO POR COLOCACION PUBLICIDAD INSTITUCIONAL A TRAVES DE: RUTA DE ACTUALIDAD. PERIODO FACTURADO DEL 15 DE ABRIL AL 14 DE JUNIO DEL 2024.NCF: B1500000109.</t>
  </si>
  <si>
    <t>132358783</t>
  </si>
  <si>
    <t>MULTIMEDIOS EN UN 2X1 EXPRESS, SRL</t>
  </si>
  <si>
    <t>PAGO POR COLOCACION PUBLICIDAD INSTITUCIONAL A TRAVES DE: EN UN 2X1 EXPRESS. PERIODO FACTURADO DEL 15 DE ABRIL AL 14 DE JUNIO DEL 2024.NCF: B1500000035.</t>
  </si>
  <si>
    <t>131825508</t>
  </si>
  <si>
    <t>SIALTA, SRL</t>
  </si>
  <si>
    <t>PAGO POR COLOCACION PUBLICIDAD INSTITUCIONAL A TRAVES DE: REPORTE ESPECIAL. PERIODO FACTURADO DEL 15 DE ABRIL AL 14 DE JUNIO DEL 2024. NCF:B1500000642.</t>
  </si>
  <si>
    <t>00108262577</t>
  </si>
  <si>
    <t>JORGE ELIAS RUIZ MATUK</t>
  </si>
  <si>
    <t>PAGO POR COLOCACION PUBLICIDAD INSTITUCIONAL A TRAVES DE: DE CERCA CON ELIAS RUIZ MATUK. PERIODO FACTURADO DEL 15 DE ABRIL AL 14 DE JUNIO DEL 2024.NCF: B1500000137.</t>
  </si>
  <si>
    <t>00101876159</t>
  </si>
  <si>
    <t>REYES DE JESUS NOVA HIERRO</t>
  </si>
  <si>
    <t>PAGO POR COLOCACION PUBLICIDAD INSTITUCIONAL A TRAVES DE: CADA DIA CON JESUS NOVA. PERIODO FACTURADO DEL 15 DE ABRIL AL 14 DE JUNIO DEL 2024.NCF: B1500000260.</t>
  </si>
  <si>
    <t>131557041</t>
  </si>
  <si>
    <t>MILLORD &amp; MINAYA COMUNICACIONES, SRL</t>
  </si>
  <si>
    <t>PAGO POR COLOCACION PUBLICIDAD INSTITUCIONAL A TRAVES DE: PROGRAMA DEPORTIVO, MUSCULO Y BANCA. PERIODO FACTURADO DEL 12 DE FEBRERO AL 11 DE ABRIL DEL 2024.NCF: B1500000175.</t>
  </si>
  <si>
    <t>04700008073</t>
  </si>
  <si>
    <t>PEDRO JUAN GENAO LUGO</t>
  </si>
  <si>
    <t>PAGO POR COLOCACION PUBLICIDAD INSTITUCIONAL A TRAVES DE: A FUEGO CRUZADO. PERIODO FACTURADO DEL 15 DE ABRIL AL 14 DE JUNIO DEL 2024. NCF:B1500000054.</t>
  </si>
  <si>
    <t>101888857</t>
  </si>
  <si>
    <t>FRECUENCIAS DOMINICANAS S A</t>
  </si>
  <si>
    <t>PAGO POR COLOCACION PUBLICIDAD INSTITUCIONAL A TRAVES DE:NUESTRO TIEMPO CON NURYS PAULINO. PERIODO FACTURADO DEL 15 DE ABRIL AL 14 DE JUNIO DEL 2024. NCF:B1500000570.</t>
  </si>
  <si>
    <t>00104539077</t>
  </si>
  <si>
    <t>FELIX ANTONIO BATISTA ENCARNACION</t>
  </si>
  <si>
    <t>PAGO POR COLOCACION PUBLICIDAD INSTITUCIONAL A TRAVES DE: LOS COMENTARIOS DEL GORDO DE LOS MINA. PERIODO FACTURADO DEL 15 DE ABRIL AL 14 DE JUNIO DEL 2024.NCF: B1500000223.</t>
  </si>
  <si>
    <t>05400911029</t>
  </si>
  <si>
    <t>MARIO ALBERTO COLON LOPEZ</t>
  </si>
  <si>
    <t>PAGO POR COLOCACION PUBLICIDAD INSTITUCIONAL A TRAVES DE: NOTI-DIARIO  . PERIODO FACTURADO DEL 15 DE ABRIL AL 14 DE JUNIO DEL 2024. NCF:B1500000025.</t>
  </si>
  <si>
    <t>13200004904</t>
  </si>
  <si>
    <t>FABRICIA NAZARETH PEREZ DIAZ</t>
  </si>
  <si>
    <t>PAGO POR COLOCACION PUBLICIDAD INSTITUCIONAL A TRAVES DE: FUERA DEL AIRE. PERIODO FACTURADO DEL 15 DE ABRIL AL 14 DE JUNIO 2024. NCF: B1500000002.</t>
  </si>
  <si>
    <t>05400398862</t>
  </si>
  <si>
    <t>RICARDO ARMANDO LOPEZ MIRELES</t>
  </si>
  <si>
    <t>PAGO POR COLOCACION PUBLICIDAD INSTITUCIONAL A TRAVES DE: PORTAL DIGITAL LASCORTITAS.COM. PERIODO FACTURADO DEL 15 DE ABRIL AL 14 DE JUNIO 2024. NCF: B1500000259.</t>
  </si>
  <si>
    <t>02500380254</t>
  </si>
  <si>
    <t>WELLINGTON MANUEL HICIANO ZORRILLA</t>
  </si>
  <si>
    <t>PAGO POR COLOCACION PUBLICIDAD INSTITUCIONAL A TRAVES DE:BUENAS NOCHES CON WELLINGTON HICIANO. PERIODO FACTURADO DEL 15 DE ABRIL AL 14 DE JUNIO 2024. NCF: B1500000008.</t>
  </si>
  <si>
    <t>PAGO POR COLOCACION PUBLICIDAD INSTITUCIONAL A TRAVES DE: FUERA  AIRE. PERIODO FACTURADO DEL 12 DE FEBRERO AL 11 DE ABRIL 2024. NCF: B1500000001.</t>
  </si>
  <si>
    <t>04600041141</t>
  </si>
  <si>
    <t>AGUSTIN DE JESUS GOMEZ RODRIGUEZ</t>
  </si>
  <si>
    <t>PAGO POR COLOCACION PUBLICIDAD INSTITUCIONAL A TRAVES DE: EL CAFE DE LA MAÑANA. PERIODO FACTURADO DEL 15 DE ABRIL AL 14 DE JUNIO 2024. NCF: B1500000057.</t>
  </si>
  <si>
    <t>131431518</t>
  </si>
  <si>
    <t>WESTCASTLE CORPORATION, SRL</t>
  </si>
  <si>
    <t>PAGO POR COLOCACION PUBLICIDAD INSTITUCIONAL A TRAVES DE: YORYI RESUELVE. PERIODO FACTURADO DEL 15 DE ABRIL AL 14 DE JUNIO 2024. NCF: B1500000229.</t>
  </si>
  <si>
    <t>40224035226</t>
  </si>
  <si>
    <t>ANA RAMONA PEREYRA</t>
  </si>
  <si>
    <t>PAGO POR COLOCACION PUBLICIDAD INSTITUCIONAL A TRAVES DE: EN DIRECTO. PERIODO FACTURADO DEL 15 DE ABRIL AL 14 DE JUNIO 2024. NCF: B1500000157.</t>
  </si>
  <si>
    <t>04800440416</t>
  </si>
  <si>
    <t>HERIBERTO PAULINO CASTILLO</t>
  </si>
  <si>
    <t>PAGO POR COLOCACION PUBLICIDAD INSTITUCIONAL A TRAVES DE: TOPICOS DIFERENTES Y LA SILLA ELECTRICA. PERIODO FACTURADO DEL 15 DE ABRIL AL 14 DE JUNIO 2024. NCF: B1500000157.</t>
  </si>
  <si>
    <t>132785983</t>
  </si>
  <si>
    <t>FLORELI MULTISERVICES SRL</t>
  </si>
  <si>
    <t>PAGO POR COLOCACION PUBLICIDAD INSTITUCIONAL A TRAVES DE: TURISDOM.NET. PERIODO FACTURADO DEL 15 DE ABRIL AL 14 DE JUNIO DEL 2024.NCF: B1500000003.</t>
  </si>
  <si>
    <t>00104299557</t>
  </si>
  <si>
    <t>ANDRES MATOS</t>
  </si>
  <si>
    <t>PAGO POR COLOCACION PUBLICIDAD INSTITUCIONAL A TRAVES DE:PERIODISMO &amp; SOCIEDAD. PERIODO FACTURADO DEL 12 DE FEBRERO AL 11 DE ABRIL DEL 2024.NCF: B1500000276.</t>
  </si>
  <si>
    <t>00201190832</t>
  </si>
  <si>
    <t>RAFAEL LARA ARIAS</t>
  </si>
  <si>
    <t>PAGO POR COLOCACION PUBLICIDAD INSTITUCIONAL A TRAVES DE: WWW.ELEXPRESO.COM.DO. PERIODO FACTURADO DEL 15 DE ABRIL AL 14 DE JUNIO DEL 2024.NCF: B1500000160.</t>
  </si>
  <si>
    <t>131794734</t>
  </si>
  <si>
    <t>L GESTION PROACTIVA GESPRO, SRL</t>
  </si>
  <si>
    <t>PAGO POR COLOCACION PUBLICIDAD INSTITUCIONAL A TRAVES DE: LA UTOPIA RIESGO CERO. PERIODO FACTURADO DEL 15 DE ABRIL AL 14 DE JUNIO DEL 2024. NCF:B1500000106.</t>
  </si>
  <si>
    <t>03400523332</t>
  </si>
  <si>
    <t>TERESA ADOLFINA CEPEDA COLLADO DE PERALTA</t>
  </si>
  <si>
    <t>PAGO POR COLOCACION PUBLICIDAD INSTITUCIONAL A TRAVES DE: TRIBUNA DEL PUEBLO. PERIODO FACTURADO DEL 15 DE ABRIL AL 14 DE JUNIO DEL 2024. NCF:B1500000057.</t>
  </si>
  <si>
    <t>01300455241</t>
  </si>
  <si>
    <t>ELVIN IVAN RODRIGUEZ PUJOLS</t>
  </si>
  <si>
    <t>PAGO POR COLOCACION PUBLICIDAD INSTITUCIONAL A TRAVES DE: EL DESPERTAR DEL PUEBLO. PERIODO FACTURADO DEL 15 DE ABRIL AL 14 DE JUNIO DEL 2024. NCF:B1500000067.</t>
  </si>
  <si>
    <t>132185307</t>
  </si>
  <si>
    <t>GRUPO DE EMPRESAS RRT, SRL</t>
  </si>
  <si>
    <t>PAGO POR COLOCACION PUBLICIDAD INSTITUCIONAL A TRAVES DE: EL FUEGO DE LA MAÑANA, SIN MENTIRAS Y 3MENDAS. PERIODO FACTURADO DEL 15 DE ABRIL AL 14 DE JUNIO DEL 2024. NCF:B1500000186.</t>
  </si>
  <si>
    <t>01200089520</t>
  </si>
  <si>
    <t>RUBEN DARIO TEJEDA PEÑA</t>
  </si>
  <si>
    <t>PAGO POR COLOCACION PUBLICIDAD INSTITUCIONAL A TRAVES DE: FORO DE OPINION. PERIODO FACTURADO DEL 12 FEBRERO AL 11 DE ABRIL 2024. NCF:B1500000326.</t>
  </si>
  <si>
    <t>00114919483</t>
  </si>
  <si>
    <t>ONANEY AMELIA MENDEZ HERASME</t>
  </si>
  <si>
    <t>PAGO POR COLOCACION PUBLICIDAD INSTITUCIONAL A TRAVES DE:TUTILAPIA.COM. PERIODO FACTURADO DEL 15 DE ABRIL AL 14 DE JUNIO DEL 2024. NCF:B1500000187.</t>
  </si>
  <si>
    <t>131226884</t>
  </si>
  <si>
    <t>JUANFRAN SERVICIOS PERIODISTICOS, SRL</t>
  </si>
  <si>
    <t>PAGO POR COLOCACION PUBLICIDAD INSTITUCIONAL A TRAVES DE: ORIENTACION SEMANAL. PERIODO FACTURADO DEL 15 DE ABRIL AL 14 DE JUNIO 2024. NCF: B1500000175.</t>
  </si>
  <si>
    <t>02300631039</t>
  </si>
  <si>
    <t>CRISTINO EMILIO DEL CASTILLO RODRIGUEZ</t>
  </si>
  <si>
    <t>PAGO POR COLOCACION PUBLICIDAD INSTITUCIONAL A TRAVES DE: A QUEMARROPA. PERIODO FACTURADO DEL 15 DE ABRIL AL 14 DE JUNIO 2024. NCF: B1500000069.</t>
  </si>
  <si>
    <t>130413772</t>
  </si>
  <si>
    <t>TONER DEPOT MULTISERVICIOS EORG, SRL</t>
  </si>
  <si>
    <t>PAGO POR CONCEPTO SERVICIOS IMPRESION DE HOJAS PARA USO DE LA INSTITUCION. PERIODO FACTURADO 21/05/2024 AL 15/07/2024. REF: DPP-DAF-CM-2024-0004. NCF: B1500007654 Y NCF: B1500007736.</t>
  </si>
  <si>
    <t>03101104572</t>
  </si>
  <si>
    <t>FELIX DE JESUS FRANCO PEREZ</t>
  </si>
  <si>
    <t>PAGO POR COLOCACION PUBLICIDAD INSTITUCIONAL A TRAVES DE: ESPACIO ABIERTO. PERIODO FACTURADO DEL 15 DE ABRIL AL 14 DE JUNIO 2024. NCF:B1500000203.</t>
  </si>
  <si>
    <t>09300460327</t>
  </si>
  <si>
    <t>JUAN AYBAR DE LOS SANTOS</t>
  </si>
  <si>
    <t>PAGO POR COLOCACION PUBLICIDAD INSTITUCIONAL A TRAVES DE:  MEDIO DIGITAL ECODELPUEBLO.COM. PERIODO FACTURADO DEL 15 DE ABRIL AL 14 DE JUNIO 2024. NCF: B1500000004.</t>
  </si>
  <si>
    <t>132150449</t>
  </si>
  <si>
    <t>PUBLICAREX, SRL</t>
  </si>
  <si>
    <t>PAGO POR COLOCACION PUBLICIDAD INSTITUCIONAL A TRAVES DE: PORTAL DIGITAL, NOTICIAS RD,PORTAL INTERNACIONAL, PORTAL ELECTORAL Y PORTAL DE SERVICIOS. PERIODO FACTURADO DEL 15 DE ABRIL AL 14 DE JUNIO 2024. NCF: B1500000029.</t>
  </si>
  <si>
    <t>03100309347</t>
  </si>
  <si>
    <t>FELIX YSMAEL PARRA CRUZ</t>
  </si>
  <si>
    <t>PAGO POR COLOCACION PUBLICIDAD INSTITUCIONAL A TRAVES DE: LA NACION AL DIA.COM. PERIODO FACTURADO DEL 15 DE ABRIL AL 14 DE JUNIO 2024. NCF: B1500000137.</t>
  </si>
  <si>
    <t>03101323461</t>
  </si>
  <si>
    <t>BARTOLO DE JESUS GARCIA DE LEON</t>
  </si>
  <si>
    <t>PAGO POR COLOCACION PUBLICIDAD INSTITUCIONAL A TRAVES DE: PERIODICO DIGITAL EL JACAGUERO.COM. PERIODO FACTURADO DEL 15 DE ABRIL AL 14 DE JUNIO 2024. NCF: B1500000388.</t>
  </si>
  <si>
    <t>07100591291</t>
  </si>
  <si>
    <t>JOHAN JAILY HIDALGO PAULINO</t>
  </si>
  <si>
    <t>PAGO POR COLOCACION PUBLICIDAD INSTITUCIONAL A TRAVES DE: HABLEMOS. PERIODO FACTURADO DEL 15 DE ABRIL AL 14 DE JUNIO 2024. NCF: B1500000042.</t>
  </si>
  <si>
    <t>02000140224</t>
  </si>
  <si>
    <t>YOHALIN JESUS MARTÍNEZ PEREZ</t>
  </si>
  <si>
    <t>PAGO POR COLOCACION PUBLICIDAD INSTITUCIONAL A TRAVES DE: ELDAMERODIGITAL.COM. PERIODO FACTURADO DEL 15 DE ABRIL AL 14 DE JUNIO 2024. NCF: B1500000001.</t>
  </si>
  <si>
    <t>22500302850</t>
  </si>
  <si>
    <t>JAISY  SEGURA ROSARIO</t>
  </si>
  <si>
    <t>PAGO POR COLOCACION PUBLICIDAD INSTITUCIONAL A TRAVES DE: PERIODICO DIGITAL MONTERRIONOTICIAS.COM. PERIODO FACTURADO DEL 15 DE ABRIL AL 14 DE JUNIO 2024. NCF: B1500000202.</t>
  </si>
  <si>
    <t>105086379</t>
  </si>
  <si>
    <t>ANTENA DEL ATLANTICO, SRL</t>
  </si>
  <si>
    <t>PAGO POR COLOCACION PUBLICIDAD INSTITUCIONAL A TRAVES DE: PROGRAMACION REGULAR DE ORBITA FM 92.9. PERIODO FACTURADO DEL 15 DE ABRIL AL 14 DE JUNIO 2024. NCF: B1500000028.</t>
  </si>
  <si>
    <t>09700157226</t>
  </si>
  <si>
    <t>FABIO RAMON GARCIA PITTA</t>
  </si>
  <si>
    <t>PAGO POR COLOCACION PUBLICIDAD INSTITUCIONAL A TRAVES DE:DETRAS DEL RUMOR. PERIODO FACTURADO DEL 15 DE ABRIL AL 14 DE JUNIO 2024. NCF: B1500000302.</t>
  </si>
  <si>
    <t>00109137604</t>
  </si>
  <si>
    <t>ROBERTO FELIPE MOTA MOTA</t>
  </si>
  <si>
    <t>PAGO POR COLOCACION PUBLICIDAD INSTITUCIONAL A TRAVES DE: MAGAZINE TV INTERNACIONAL. PERIODO FACTURADO DEL 15 DE ABRIL AL 14 DE JUNIO 2024. NCF: B1500000004.</t>
  </si>
  <si>
    <t>131539963</t>
  </si>
  <si>
    <t>MUROLOK MARKETING, SRL</t>
  </si>
  <si>
    <t>PAGO POR COLOCACION PUBLICIDAD INSTITUCIONAL A TRAVES DE: DIALOGO DEL PENSAMIENTO. PERIODO FACTURADO DEL 15 DE ABRIL AL 14 DE JUNIO DEL 2024.NCF: B1500000182.</t>
  </si>
  <si>
    <t>00101610202</t>
  </si>
  <si>
    <t>FREDDY NAPOLEON BERAS PRATS</t>
  </si>
  <si>
    <t>PAGO POR COLOCACION PUBLICIDAD INSTITUCIONAL A TRAVES DE: TEMARIO. PERIODO FACTURADO DEL 15 DE ABRIL AL 14 DE JUNIO DEL 2024.NCF: B1500000246.</t>
  </si>
  <si>
    <t>01001104650</t>
  </si>
  <si>
    <t>ELISAUL GARCIA OVANDO</t>
  </si>
  <si>
    <t>PAGO POR COLOCACION PUBLICIDAD INSTITUCIONAL A TRAVES DE: AZUA TRASCIENDE. PERIODO FACTURADO DEL 15 DE ABRIL AL 14 DE JUNIO DEL 2024.NCF: B1500000021.</t>
  </si>
  <si>
    <t>05601617946</t>
  </si>
  <si>
    <t>PERLA JINETTE BONILLA CLEMENTE</t>
  </si>
  <si>
    <t>PAGO POR COLOCACION PUBLICIDAD INSTITUCIONAL A TRAVES DE: LAS MEJORES DE FESTIVAL CON PERLA BONILLA. PERIODO FACTURADO DEL 12 DE FEBRERO AL 11 DE ABRIL DEL 2024.NCF: B1500000041.</t>
  </si>
  <si>
    <t>00101732436</t>
  </si>
  <si>
    <t>JOSE MARIA PANTALEON BUJOSA MIESES</t>
  </si>
  <si>
    <t>PAGO POR COLOCACION PUBLICIDAD INSTITUCIONAL A TRAVES DE: PORTA VOZ. PERIODO FACTURADO DEL 15 DE ABRIL AL 14 DE JUNIO DEL 2024. NCF:B1500000178.</t>
  </si>
  <si>
    <t>08000062920</t>
  </si>
  <si>
    <t>OMAR AMBIORIX MEDINA  DIAZ</t>
  </si>
  <si>
    <t>PAGO POR COLOCACION PUBLICIDAD INSTITUCIONAL A TRAVES DE: ELBOLETINRD.COM.DO. PERIODO FACTURADO DEL 15 DE ABRIL AL 14 DE JUNIO DEL 2024.NCF: B1500000341.</t>
  </si>
  <si>
    <t>01001187960</t>
  </si>
  <si>
    <t>JUAN LUIS VARGAS BELTRE</t>
  </si>
  <si>
    <t>PAGO POR COLOCACION PUBLICIDAD INSTITUCIONAL A TRAVES DE: PERIODICO DIGITAL NOTICIASENORDEN.COM. PERIODO FACTURADO DEL 15 DE ABRIL AL 14 DE JUNIO 2024. NCF: B1500000074.</t>
  </si>
  <si>
    <t>132332377</t>
  </si>
  <si>
    <t>MEDICINA DE CUERPO Y ALMA, SRL</t>
  </si>
  <si>
    <t>PAGO POR COLOCACION PUBLICIDAD INSTITUCIONAL A TRAVES DE: MEDICINA EN CUERPO Y ALMA. PERIODO FACTURADO DEL 15 DE ABRIL AL 14 DE JUNIO 2024. NCF: B1500000047.</t>
  </si>
  <si>
    <t>03400193508</t>
  </si>
  <si>
    <t>JUAN CARLOS FACENDA CASTRO</t>
  </si>
  <si>
    <t>PAGO POR COLOCACION PUBLICIDAD INSTITUCIONAL A TRAVES DE: FACENDA CONTIGO. PERIODO FACTURADO DEL 15 DE ABRIL AL 14 DE JUNIO DEL 2024. NCF:B1500000266.</t>
  </si>
  <si>
    <t>04700172606</t>
  </si>
  <si>
    <t>JOSE LUIS PACHECO AYALA</t>
  </si>
  <si>
    <t>PAGO POR COLOCACION PUBLICIDAD INSTITUCIONAL A TRAVES DE: FOGATA MAÑANERA. PERIODO FACTURADO DEL 15 DE ABRIL AL 14 DE JUNIO 2024. NCF: B1500000286.</t>
  </si>
  <si>
    <t>130722846</t>
  </si>
  <si>
    <t>O&amp;G ENTERPRISE GROUP, SRL</t>
  </si>
  <si>
    <t>PAGO POR COLOCACION PUBLICIDAD INSTITUCIONAL A TRAVES DE: GEOPOLITICA. PERIODO FACTURADO DEL 15 DE ABRIL AL 14 DE JUNIO 2024. NCF: B1500000123.</t>
  </si>
  <si>
    <t>132361822</t>
  </si>
  <si>
    <t>PANTALLA ABIERTA, EIRL</t>
  </si>
  <si>
    <t>PAGO POR COLOCACION PUBLICIDAD INSTITUCIONAL A TRAVES DE: RUTA ELECTORAL 2024. PERIODO FACTURADO DEL 15 DE ABRIL AL 14 DE JUNIO DEL 2024.NCF: B1500000058.</t>
  </si>
  <si>
    <t>PAGO POR COLOCACION PUBLICIDAD INSTITUCIONAL A TRAVES DE: NOTI-DIARIO. PERIODO FACTURADO DEL 12 DE FEBRERO AL 11 DE ABRIL DEL 2024.NCF: B1500000024.</t>
  </si>
  <si>
    <t>PAGO POR COLOCACION PUBLICIDAD INSTITUCIONAL A TRAVES DE: PROGRAMA DEPORTIVO, MUSCULO Y BANCA. PERIODO FACTURADO DEL 15 DE ABRIL AL 14 DE JUNIO DEL 2024.NCF: B1500000177.</t>
  </si>
  <si>
    <t>130511012</t>
  </si>
  <si>
    <t>TECSAT, SRL</t>
  </si>
  <si>
    <t>PAGO POR COLOCACION PUBLICIDAD INSTITUCIONAL A TRAVES DE: EN PELOTA Y MAS. PERIODO FACTURADO DEL 15 DE ABRIL AL 14 DE JUNIO 2024. NCF: B1500000407.</t>
  </si>
  <si>
    <t>03101019903</t>
  </si>
  <si>
    <t>ANA BERTILIA PÉREZ GENAO</t>
  </si>
  <si>
    <t>PAGO POR COLOCACION PUBLICIDAD INSTITUCIONAL A TRAVES DE: A NIVEL RADIO. PERIODO FACTURADO DEL 12 DE FEBRERO AL 11 DE ABRIL 2024. NCF:B1500000102.</t>
  </si>
  <si>
    <t>00115782724</t>
  </si>
  <si>
    <t>LAURY CAROLINA LAMAR TEJADA</t>
  </si>
  <si>
    <t>PAGO POR COLOCACION PUBLICIDAD INSTITUCIONAL A TRAVES DE: EMPAPATE.RD. PERIODO FACTURADO DEL 15 DE ABRIL AL 14 DE JUNIO 2024. NCF:B1500000051.</t>
  </si>
  <si>
    <t>131627781</t>
  </si>
  <si>
    <t>AYSEH BUSINESS, SRL</t>
  </si>
  <si>
    <t>PAGO POR COLOCACION PUBLICIDAD INSTITUCIONAL A TRAVES DE: RADIO FIT. PERIODO FACTURADO DEL 15 DE ABRIL AL 14 DE JUNIO 2024. NCF:B1500000156.</t>
  </si>
  <si>
    <t>132714202</t>
  </si>
  <si>
    <t>SABROSARD, SRL</t>
  </si>
  <si>
    <t>PAGO POR COLOCACION PUBLICIDAD INSTITUCIONAL A TRAVES DE: LA HORA DE FRANK REYES. PERIODO FACTURADO DEL 15 DE ABRIL AL 14 DE JUNIO DEL 2024.NCF: B1500000055.</t>
  </si>
  <si>
    <t>132146672</t>
  </si>
  <si>
    <t>CONSERPRE, SRL</t>
  </si>
  <si>
    <t>PAGO POR COLOCACION PUBLICIDAD INSTITUCIONAL A TRAVES DE: PROGRAMACION REGULAR VTV CANAL 32. PERIODO FACTURADO DEL 15 DE ABRIL AL 14 DE JUNIO 2024. NCF: B1500000081.</t>
  </si>
  <si>
    <t>01200071163</t>
  </si>
  <si>
    <t>RAFAEL ANTONIO DUVAL MOJICA</t>
  </si>
  <si>
    <t>PAGO POR COLOCACION PUBLICIDAD INSTITUCIONAL A TRAVES DE: PRIMERA PLANA. PERIODO FACTURADO DEL 12 DE FEBRERO AL 11 DE ABRIL 2024. NCF:B1500000244.</t>
  </si>
  <si>
    <t>132047362</t>
  </si>
  <si>
    <t>THOMAS CORONA BROADCAST GROUP, SRL</t>
  </si>
  <si>
    <t>PAGO POR COLOCACION PUBLICIDAD INSTITUCIONAL A TRAVES DE: EL PODER DE LA MAÑANA , REVISTA 46 Y EL PODER DEL PUEBLO. PERIODO FACTURADO DEL 15 DE ABRIL AL 14 DE JUNIO DEL 2024.NCF: B1500000122.</t>
  </si>
  <si>
    <t>02200095426</t>
  </si>
  <si>
    <t>BUENAVENTURA JIMENEZ JIMENEZ</t>
  </si>
  <si>
    <t>PAGO POR COLOCACION PUBLICIDAD INSTITUCIONAL A TRAVES DE: CONTACTO COMUNITARIO. PERIODO FACTURADO DEL 15 DE ABRIL AL 14 DE JUNIO DEL 2024.NCF: B1500000210.</t>
  </si>
  <si>
    <t>05600677941</t>
  </si>
  <si>
    <t>FRANCISCO ANTONIO MARIA JIMENEZ</t>
  </si>
  <si>
    <t>PAGO POR COLOCACION PUBLICIDAD INSTITUCIONAL A TRAVES DE: NOTICIARIO 1070. PERIODO FACTURADO DEL 15 DE ABRIL AL 14 DE JUNIO DEL 2024. NCF:B1500000095.</t>
  </si>
  <si>
    <t>08700184461</t>
  </si>
  <si>
    <t>EDWARD EMILIO FERNANDEZ TIBURCIO</t>
  </si>
  <si>
    <t>PAGO POR COLOCACION PUBLICIDAD INSTITUCIONAL A TRAVES DE: ELDESENLACE.COM. PERIODO FACTURADO DEL 15 DE ABRIL AL 14 DE JUNIO 2024. NCF:B1500000079.</t>
  </si>
  <si>
    <t>00116456856</t>
  </si>
  <si>
    <t>MOISES GONZALEZ PEÑA</t>
  </si>
  <si>
    <t>PAGO POR COLOCACION PUBLICIDAD INSTITUCIONAL A TRAVES DE: DESPERTAR NACIONAL. PERIODO FACTURADO DEL 15 DE ABRIL AL 14 DE JUNIO 2024. NCF:B1500000322.</t>
  </si>
  <si>
    <t>00112859053</t>
  </si>
  <si>
    <t>ANYELI SUAREZ ARIAS</t>
  </si>
  <si>
    <t>PAGO POR COLOCACION PUBLICIDAD INSTITUCIONAL A TRAVES DE: HECHOS &amp; GENTE. PERIODO FACTURADO DEL 15 DE ABRIL AL 14 DE JUNIO 2024. NCF:B1500000079.</t>
  </si>
  <si>
    <t>03800179818</t>
  </si>
  <si>
    <t>DECIRE  FRANCISCO VASQUEZ</t>
  </si>
  <si>
    <t>PAGO POR COLOCACION PUBLICIDAD INSTITUCIONAL A TRAVES DE: UN NUEVO INFORME. PERIODO FACTURADO DEL 15 DE ABRIL AL 14 DE JUNIO 2024. NCF:B1500000087.</t>
  </si>
  <si>
    <t>00118264415</t>
  </si>
  <si>
    <t>KELVIN  BAUTISTA GONZALEZ</t>
  </si>
  <si>
    <t>PAGO POR COLOCACION PUBLICIDAD INSTITUCIONAL A TRAVES DE: SIGLOINFORMATIVO.NET. PERIODO FACTURADO DEL 15 DE ABRIL AL 14 DE JUNIO 2024. NCF:B1500000012.</t>
  </si>
  <si>
    <t>104595696</t>
  </si>
  <si>
    <t>PRONEMS PUBLICITARIA, SRL</t>
  </si>
  <si>
    <t>PAGO POR COLOCACION PUBLICIDAD INSTITUCIONAL A TRAVES DE: EL TOQUE DEL MEDIODIA. PERIODO FACTURADO DEL 15 DE ABRIL AL 14 DE JUNIO 2024. NCF:B1500000177.</t>
  </si>
  <si>
    <t>02301442741</t>
  </si>
  <si>
    <t>MIRITA I SOSA</t>
  </si>
  <si>
    <t>PAGO POR COLOCACION PUBLICIDAD INSTITUCIONAL A TRAVES DE: PUNTO DE ENCUENTRO. PERIODO FACTURADO DEL 15 DE ABRIL AL 14 DE JUNIO 2024. NCF:B1500000162.</t>
  </si>
  <si>
    <t>05601444572</t>
  </si>
  <si>
    <t>JUAN JOSE GONZALEZ FLORES</t>
  </si>
  <si>
    <t>PAGO POR COLOCACION PUBLICIDAD INSTITUCIONAL A TRAVES DE: EL PUEBLO DEBE SABER. PERIODO FACTURADO DEL 15 DE ABRIL AL 14 DE JUNIO 2024. NCF:B1500000333.</t>
  </si>
  <si>
    <t>131437974</t>
  </si>
  <si>
    <t>GLOBAL TNI MULTIMEDIOS, EIRL</t>
  </si>
  <si>
    <t>PAGO POR COLOCACION PUBLICIDAD INSTITUCIONAL A TRAVES DE: MATINAL 51, EPOCA, EN MINUTOS Y HORA LIBRE. PERIODO FACTURADO DEL 15 DE ABRIL AL 14 DE JUNIO 2024. NCF:B1500000166.</t>
  </si>
  <si>
    <t>00100289198</t>
  </si>
  <si>
    <t>JOSE LUIS ZABALA HIDALGO</t>
  </si>
  <si>
    <t>PAGO POR COLOCACION PUBLICIDAD INSTITUCIONAL A TRAVES DE: ZABALAALDIA.COM . PERIODO FACTURADO DEL 15 DE ABRIL AL 14 DE JUNIO 2024. NCF:B1500000065.</t>
  </si>
  <si>
    <t>07200001803</t>
  </si>
  <si>
    <t>SAMUEL JIMENEZ SUERO</t>
  </si>
  <si>
    <t>PAGO POR COLOCACION PUBLICIDAD INSTITUCIONAL A TRAVES DE: DANDO EN EL PUNTO. PERIODO FACTURADO DEL 15 DE ABRIL AL 14 DE JUNIO 2024. NCF:B1500000307.</t>
  </si>
  <si>
    <t>00116948050</t>
  </si>
  <si>
    <t>CARMEN JULIA RAMIREZ FAMILIA</t>
  </si>
  <si>
    <t>PAGO POR COLOCACION PUBLICIDAD INSTITUCIONAL A TRAVES DE: CAFECITO DE COBERTURA EUROPEA. PERIODO FACTURADO DEL 15 DE ABRIL AL 14 DE JUNIO 2024. NCF:B1500000003.</t>
  </si>
  <si>
    <t>06500349557</t>
  </si>
  <si>
    <t>MARIA DE LOS ANGELES TEJADA HERNANDEZ</t>
  </si>
  <si>
    <t>PAGO POR COLOCACION PUBLICIDAD INSTITUCIONAL A TRAVES DE: GLOBAL BAHIA CON MARIA TEJADA. PERIODO FACTURADO DEL 15 DE ABRIL AL 14 DE JUNIO 2024. NCF:B1500000027.</t>
  </si>
  <si>
    <t>132148606</t>
  </si>
  <si>
    <t>MULTICANALES ARROD, SRL</t>
  </si>
  <si>
    <t>PAGO POR COLOCACION PUBLICIDAD INSTITUCIONAL A TRAVES DE: PROGRAMACION REGULAR DE VEGATEVE NACIONAL Y PROGRAMACION REGULAR DE TV QUISQUEYA USA. PERIODO FACTURADO DEL 15 DE ABRIL AL 14 DE JUNIO 2024. NCF:B1500000118.</t>
  </si>
  <si>
    <t>130929734</t>
  </si>
  <si>
    <t>CHAHEDE GROUP, SRL</t>
  </si>
  <si>
    <t>PAGO POR COLOCACION PUBLICIDAD INSTITUCIONAL A TRAVES DE: PASANDO BALANCE. PERIODO FACTURADO DEL 15 DE ABRIL AL 14 DE JUNIO 2024. NCF:B1500000512.</t>
  </si>
  <si>
    <t>00109416636</t>
  </si>
  <si>
    <t>YENNY MARGARITA POLANCO LOVERA</t>
  </si>
  <si>
    <t>PAGO POR COLOCACION PUBLICIDAD INSTITUCIONAL A TRAVES DE: FIESTAS Y PERSONALIDADES. PERIODO FACTURADO DEL 15 DE ABRIL AL 14 DE JUNIO DEL 2024.NCF: B1500000250.</t>
  </si>
  <si>
    <t>40225364377</t>
  </si>
  <si>
    <t>EDGAR MORETA SOLANO</t>
  </si>
  <si>
    <t>PAGO POR COLOCACION PUBLICIDAD INSTITUCIONAL A TRAVES DE: OPERACION DEPORTIVA . PERIODO FACTURADO DEL 15 DE ABRIL AL 14 DE JUNIO 2024. NCF:B1500000161.</t>
  </si>
  <si>
    <t>133007185</t>
  </si>
  <si>
    <t>PINK MEDIA PRODUCTIONS MV, S.R.L.</t>
  </si>
  <si>
    <t>PAGO POR COLOCACION PUBLICIDAD INSTITUCIONAL A TRAVES DE: SIN LIMITES. PERIODO FACTURADO DEL 15 DE ABRIL AL 14 DE JUNIO DEL 2024. NCF:B1500000001.</t>
  </si>
  <si>
    <t>130860181</t>
  </si>
  <si>
    <t>INTER HUELLAS, SRL</t>
  </si>
  <si>
    <t>PAGO POR COLOCACION PUBLICIDAD INSTITUCIONAL A TRAVES DE: REVISTA DOMINICAL DEJANDO HUELLAS. PERIODO FACTURADO DEL 15 DE ABRIL AL 14 DE JUNIO 2024. NCF:B1500000347.</t>
  </si>
  <si>
    <t>00106478001</t>
  </si>
  <si>
    <t>MAXIMO LAUREANO GUERRERO</t>
  </si>
  <si>
    <t>PAGO POR COLOCACION PUBLICIDAD INSTITUCIONAL A TRAVES DE: WWW.HORMIGARADIO.COM. PERIODO FACTURADO DEL 15 DE ABRIL AL 14 DE JUNIO 2024. NCF:B1500000131.</t>
  </si>
  <si>
    <t>131581412</t>
  </si>
  <si>
    <t>CONSULTORÍAS Y ASESORÍAS CONTABLES CAC, SRL</t>
  </si>
  <si>
    <t>PAGO POR COLOCACION PUBLICIDAD INSTITUCIONAL A TRAVES DE: JORNADA INFORMATIVA. PERIODO FACTURADO DEL 15 DE ABRIL AL 14 DE JUNIO 2024. NCF:B1500000225.</t>
  </si>
  <si>
    <t>04900014731</t>
  </si>
  <si>
    <t>JOAQUIN VICENTE BAEZ JIMENEZ</t>
  </si>
  <si>
    <t>PAGO POR COLOCACION PUBLICIDAD INSTITUCIONAL A TRAVES DE: EL GOBIERNO COTUISANO. PERIODO FACTURADO DEL 15 DE ABRIL AL 14 DE JUNIO 2024. NCF:B1500000125.</t>
  </si>
  <si>
    <t>03800109328</t>
  </si>
  <si>
    <t xml:space="preserve">ESTEBAN CABRERA </t>
  </si>
  <si>
    <t>PAGO POR COLOCACION PUBLICIDAD INSTITUCIONAL A TRAVES DE: EL FARO LATINO. PERIODO FACTURADO DEL 15 DE ABRIL AL 14 DE JUNIO 2024. NCF:B1500000083.</t>
  </si>
  <si>
    <t>132426691</t>
  </si>
  <si>
    <t>ELIMERG COMUNICACIONES, SRL</t>
  </si>
  <si>
    <t>PAGO POR COLOCACION PUBLICIDAD INSTITUCIONAL A TRAVES DE: PROGRAMACION REGULAR TIERRA VISION CANAL 14. PERIODO FACTURADO DEL 15 DE ABRIL AL 14 DE JUNIO 2024. NCF:B1500000102.</t>
  </si>
  <si>
    <t>40224525382</t>
  </si>
  <si>
    <t>JUAN ENRIQUE FIGUEREO GOMEZ</t>
  </si>
  <si>
    <t>PAGO POR COLOCACION PUBLICIDAD INSTITUCIONAL A TRAVES DE: NIZAERO.COM . PERIODO FACTURADO DEL 15 DE ABRIL AL 14 DE JUNIO 2024. NCF: B1500000151.</t>
  </si>
  <si>
    <t>00105790281</t>
  </si>
  <si>
    <t>JUAN ALBERTO GUZMAN TORRES</t>
  </si>
  <si>
    <t>PAGO POR COLOCACION PUBLICIDAD INSTITUCIONAL A TRAVES DE: SIN CENSURA 086 . PERIODO FACTURADO DEL 15 DE ABRIL AL 14 DE JUNIO 2024. NCF: B1500000076.</t>
  </si>
  <si>
    <t>PAGO POR COLOCACION PUBLICIDAD INSTITUCIONAL A TRAVES DE: LAS MEJORES DE FESTIVAL CON PERLA BONILLA. PERIODO FACTURADO DEL 15 DE ABRIL AL 14 DE JUNIO 2024. NCF: B1500000040.</t>
  </si>
  <si>
    <t>03101138851</t>
  </si>
  <si>
    <t>FRESA LUZ TORRES TORRES</t>
  </si>
  <si>
    <t>PAGO POR COLOCACION PUBLICIDAD INSTITUCIONAL A TRAVES DE: MUNDO LATINO. PERIODO FACTURADO DEL 15 DE ABRIL AL 14 DE JUNIO 2024. NCF: B1500000107.</t>
  </si>
  <si>
    <t>01001107950</t>
  </si>
  <si>
    <t>JULIAN ARISTIDES FELIZ RAMIREZ</t>
  </si>
  <si>
    <t>PAGO POR COLOCACION PUBLICIDAD INSTITUCIONAL A TRAVES DE: AZUAALINSTANTE.COM. PERIODO FACTURADO DEL 12 DE FEBRERO AL 11 DE ABRIL DEL 2024.NCF: B1500000002.</t>
  </si>
  <si>
    <t>130699089</t>
  </si>
  <si>
    <t>GRUPOS DE MEDIOS PANORAMA GMP, SRL</t>
  </si>
  <si>
    <t>PAGO POR COLOCACION PUBLICIDAD INSTITUCIONAL A TRAVES DE: RESUMEN MATINAL E INFORMATIVO. PERIODO FACTURADO DEL 15 DE ABRIL AL 14 DE JUNIO 2024. NCF: B1500000352.</t>
  </si>
  <si>
    <t>101621222</t>
  </si>
  <si>
    <t>PRIMICIAS, SRL</t>
  </si>
  <si>
    <t>PAGO POR COLOCACION PUBLICIDAD INSTITUCIONAL A TRAVES DE: COLOQUIO. PERIODO FACTURADO DEL 15 DE ABRIL AL 14 DE JUNIO 2024. NCF: B1500000255.</t>
  </si>
  <si>
    <t>01800513812</t>
  </si>
  <si>
    <t>EDWIN JOSE MIGUEL LOPEZ NOVAS</t>
  </si>
  <si>
    <t>PAGO POR COLOCACION PUBLICIDAD INSTITUCIONAL A TRAVES DE: EL PODERDELSURRD.COM. PERIODO FACTURADO DEL 15 DE ABRIL AL 14 DE JUNIO 2024. NCF: B1500000359.</t>
  </si>
  <si>
    <t>PAGO POR COLOCACION PUBLICIDAD INSTITUCIONAL A TRAVES DE: AZUAALINSTANTE.COM. PERIODO FACTURADO DEL 15 DE ABRIL AL 14 DE JUNIO 2024. NCF: B1500000003.</t>
  </si>
  <si>
    <t>04701732002</t>
  </si>
  <si>
    <t>LUIS ALBERTY MORONTA MARTINEZ</t>
  </si>
  <si>
    <t>PAGO POR COLOCACION PUBLICIDAD INSTITUCIONAL A TRAVES DE: EL CORO DEPORTIVO. PERIODO FACTURADO DEL 15 DE ABRIL AL 14 DE JUNIO 2024. NCF: B1500000107.</t>
  </si>
  <si>
    <t>02500008418</t>
  </si>
  <si>
    <t>FRANCISCO ANTONIO ALVAREZ MERCEDES</t>
  </si>
  <si>
    <t>PAGO POR COLOCACION PUBLICIDAD INSTITUCIONAL A TRAVES DE: LA VOZ DE LAS COMUNIDADES. PERIODO FACTURADO DEL 15 DE ABRIL AL 14 DE JUNIO 2024. NCF:B1500000276.</t>
  </si>
  <si>
    <t>01300071840</t>
  </si>
  <si>
    <t>DENIS SALVADOR ORTIZ SANCHEZ</t>
  </si>
  <si>
    <t>PAGO POR COLOCACION PUBLICIDAD INSTITUCIONAL A TRAVES DE: LAS HORAS CALIENTES . PERIODO FACTURADO DEL 15 DE ABRIL AL 14 DE JUNIO 2024. NCF: B1500000143.</t>
  </si>
  <si>
    <t>00118165992</t>
  </si>
  <si>
    <t>RICHARD GUILLERMO ENCARNACION HIDALGO</t>
  </si>
  <si>
    <t>PAGO POR COLOCACION PUBLICIDAD INSTITUCIONAL A TRAVES DE: DOMINICANO INFORMATE.COM. PERIODO FACTURADO DEL 15 DE ABRIL AL 14 DE JUNIO 2024. NCF: B1500000112.</t>
  </si>
  <si>
    <t>01001137809</t>
  </si>
  <si>
    <t>RAFAEL ENRIQUE MEJIA MORA</t>
  </si>
  <si>
    <t>PAGO POR COLOCACION PUBLICIDAD INSTITUCIONAL A TRAVES DE: TIRAPIEDRAS.COM. PERIODO FACTURADO DEL 15 DE ABRIL AL 14 DE JUNIO 2024. NCF: B1500000201.</t>
  </si>
  <si>
    <t>PAGO POR COLOCACION PUBLICIDAD INSTITUCIONAL A TRAVES DE:TODO EN NOTICIAS . PERIODO FACTURADO DEL 15 DE ABRIL AL 14 DE JUNIO 2024. NCF: B1500000115.</t>
  </si>
  <si>
    <t>132364481</t>
  </si>
  <si>
    <t>EL GUSTO PRODUCCIONES JC &amp; RC, SRL</t>
  </si>
  <si>
    <t>PAGO POR COLOCACION PUBLICIDAD INSTITUCIONAL A TRAVES DE: EL GUSTO DE LAS 12. PERIODO FACTURADO DEL 15 DE ABRIL AL 14 DE JUNIO 2024. NCF: B1500000106.</t>
  </si>
  <si>
    <t>05400938444</t>
  </si>
  <si>
    <t>RAQUEL ALTAGRACIA CRUZ RODRIGUEZ</t>
  </si>
  <si>
    <t>PAGO POR COLOCACION PUBLICIDAD INSTITUCIONAL A TRAVES DE: NOTIDIARIAS.COM. PERIODO FACTURADO DEL 15 DE ABRIL AL 14 DE JUNIO 2024. NCF:B1500000376.</t>
  </si>
  <si>
    <t>101018941</t>
  </si>
  <si>
    <t>BONANZA DOMINICANA, SAS</t>
  </si>
  <si>
    <t>PAGO POR SERVICIOS MANTENIMIENTO PREVENTIVO Y CORRECTIVO AL VEHICULO DE LA INSTITUCION CAMIONETA MITSUBISHI, PLACA: L440839. REF.: DPP-CCC-PEPU-2024-0004.  NCF: B1500003930.</t>
  </si>
  <si>
    <t>131363611</t>
  </si>
  <si>
    <t>RICKMAR SERVICIOS MÚLTIPLES, SRL</t>
  </si>
  <si>
    <t>PAGO POR COLOCACION PUBLICIDAD INSTITUCIONAL A TRAVES DE: EL FESTIVAL SALSERO. PERIODO FACTURADO DEL 15 DE ABRIL AL 14 DE JUNIO 2024. NCF: B1500000145.</t>
  </si>
  <si>
    <t>PAGO POR COLOCACION PUBLICIDAD INSTITUCIONAL A TRAVES DE:EL PODER DEL SUR. PERIODO FACTURADO DEL 12 DE FEBRERO AL 11 DE ABRIL DEL 2024.NCF: B1500000358.</t>
  </si>
  <si>
    <t>132266854</t>
  </si>
  <si>
    <t>RED AGENCY SOCIAL MEDIA YRPP, SRL</t>
  </si>
  <si>
    <t>PAGO POR COLOCACION PUBLICIDAD INSTITUCIONAL A TRAVES DE:TRAS EL TELON PODCAST. PERIODO FACTURADO DEL 15 DE ABRIL AL 14 DE JUNIO DEL 2024.NCF: B1500000014.</t>
  </si>
  <si>
    <t>00100132067</t>
  </si>
  <si>
    <t>MIGUEL DE JESUS SANCHEZ RIVERA</t>
  </si>
  <si>
    <t>PAGO POR COLOCACION PUBLICIDAD INSTITUCIONAL A TRAVES DE: SUPER DEPORTIVO. PERIODO FACTURADO DEL 15 DE ABRIL AL 14 DE JUNIO 2024. NCF:B1500000089.</t>
  </si>
  <si>
    <t>111125652</t>
  </si>
  <si>
    <t>SULTANA F M SRL</t>
  </si>
  <si>
    <t>PAGO POR COLOCACION PUBLICIDAD INSTITUCIONAL A TRAVES DE: PROGRAMACION REGULAR, EL HOGAR ALEGRE Y COC DEPORTES. PERIODO FACTURADO DEL 15 DE ABRIL AL 14 DE JUNIO 2024. NCF:B1500000169.</t>
  </si>
  <si>
    <t>00107779589</t>
  </si>
  <si>
    <t>ANDRES ARIAS CASTILLO</t>
  </si>
  <si>
    <t>PAGO POR COLOCACION PUBLICIDAD INSTITUCIONAL A TRAVES DE: AQUI SANTO DOMINGO. PERIODO FACTURADO DEL 15 DE ABRIL AL 14 DE JUNIO 2024. NCF:B1500000164.</t>
  </si>
  <si>
    <t>03700197829</t>
  </si>
  <si>
    <t>FRANCISCO JAVIER REYES RUFINO</t>
  </si>
  <si>
    <t>PAGO POR COLOCACION PUBLICIDAD INSTITUCIONAL A TRAVES DE: CONCLUSIONES NEWS. PERIODO FACTURADO DEL 15 DE ABRIL AL 14 DE JUNIO DEL 2024.NCF: B1500000089.</t>
  </si>
  <si>
    <t>08700117024</t>
  </si>
  <si>
    <t>LUIS FRANCISCO BRITO JEREZ</t>
  </si>
  <si>
    <t>PAGO POR COLOCACION PUBLICIDAD INSTITUCIONAL A TRAVES DE: TIEMPO DE NOTICIAS. PERIODO FACTURADO DEL 15 DE ABRIL AL 14 DE JUNIO 2024. NCF: B1500000352.</t>
  </si>
  <si>
    <t>PAGO POR COLOCACION PUBLICIDAD INSTITUCIONAL A TRAVES DE: CONCLUCIONES NEWS. PERIODO FACTURADO DEL 12 DE FEBRERO AL 11 DE ABRIL DEL 2024.NCF: B1500000082.</t>
  </si>
  <si>
    <t>00112584628</t>
  </si>
  <si>
    <t>ROBERTO BOTIE GONZALEZ</t>
  </si>
  <si>
    <t>PAGO POR COLOCACION PUBLICIDAD INSTITUCIONAL A TRAVES DE:TELEDIARIO. PERIODO FACTURADO DEL 15 DE ABRIL AL 14 DE JUNIO DEL 2024.NCF: B1500000233.</t>
  </si>
  <si>
    <t>03101165623</t>
  </si>
  <si>
    <t>MARIA RAMONA JACQUELINE BAEZ ARIAS</t>
  </si>
  <si>
    <t>PAGO POR COLOCACION PUBLICIDAD INSTITUCIONAL A TRAVES DE: ENLACE SEMANAL. PERIODO FACTURADO DEL 15 DE ABRIL AL 14 DE JUNIO 2024. NCF:B1500000260.</t>
  </si>
  <si>
    <t>02500243445</t>
  </si>
  <si>
    <t>PABLO  CHALAS</t>
  </si>
  <si>
    <t>PAGO POR COLOCACION PUBLICIDAD INSTITUCIONAL A TRAVES DE: LEVANTATE CON NOSOTROS. PERIODO FACTURADO DEL 15 DE ABRIL AL 14 DE JUNIO 2024. NCF:B1500000057.</t>
  </si>
  <si>
    <t>40220325365</t>
  </si>
  <si>
    <t>ROEL  PAYANO GUERRERO</t>
  </si>
  <si>
    <t>PAGO POR COLOCACION PUBLICIDAD INSTITUCIONAL A TRAVES DE: CALENTANDO LA MAÑANA. PERIODO FACTURADO DEL 15 DE ABRIL AL 14 DE JUNIO 2024. NCF:B1500000022.</t>
  </si>
  <si>
    <t>12100054100</t>
  </si>
  <si>
    <t>SIMON PEÑA PASCUAL</t>
  </si>
  <si>
    <t>PAGO POR COLOCACION PUBLICIDAD INSTITUCIONAL A TRAVES DE: EL PODER DEL 10. PERIODO FACTURADO DEL 15 DE ABRIL AL 14 DE JUNIO 2024. NCF:B1500000107.</t>
  </si>
  <si>
    <t>22300100165</t>
  </si>
  <si>
    <t>CLAUDIO ANTONIO MATOS</t>
  </si>
  <si>
    <t>PAGO POR COLOCACION PUBLICIDAD INSTITUCIONAL A TRAVES DE: PRECISION.COM.DO. PERIODO FACTURADO DEL 15 DE ABRIL AL 14 DE JUNIO DEL 2024.NCF: B1500000116.</t>
  </si>
  <si>
    <t>131588311</t>
  </si>
  <si>
    <t>AUTO SERVICIO AUTOMOTRIZ INTELIGENTE RD, AUTO SAI RD SRL</t>
  </si>
  <si>
    <t>PAGO POR CONCEPTO DE ADQUISICION E INSTALACION DE BATERIA MOTORCRAFT PARA EL VEHICULO CAMIONETA HILUX DE LA INSTITUCION NO. PLACA: L372613. REF.: DPP-DAF-CM-2024-0002. NCF: B1500001739.</t>
  </si>
  <si>
    <t>101008067</t>
  </si>
  <si>
    <t>SANTO DOMINGO MOTORS COMPANY, SA</t>
  </si>
  <si>
    <t>PAGO POR MANTENIMIENTO PREVENTIVO Y CORRECTIVO AL VEHICULO DE LA INSTITUCION. NO. PLACA: G701135. REF: DPP-CCC-PEPU-2024-0004. NCF: B1500029042.</t>
  </si>
  <si>
    <t>PAGO POR MANTENIMIENTO PREVENTIVO Y CORRECTIVO AL VEHICULO DE LA INSTITUCION CAMIONETA CHEVROLET COLORADO 2022,. NO. PLACA: L450717. REF: DPP-CCC-PEPU-2024-0003. NCF: B1500029159.</t>
  </si>
  <si>
    <t>PAGO POR MANTENIMIENTO PREVENTIVO Y CORRECTIVO AL VEHICULO TOYOTA HILUX DE LA INSTITUCION NO. PLACA: L372613. REF.: DPP-DAF-CM-2024-0002. NCF: B1500001691.</t>
  </si>
  <si>
    <t>132645421</t>
  </si>
  <si>
    <t>XAVSHA MULTISERVICES, SRL</t>
  </si>
  <si>
    <t>PAGO POR CONCEPTO DE ADQUISICION DE ALIMENTOS, BEBIDAS Y REFRIGERIOS, PARA SER UTILIZADOS EN LAS OFICINAS ADMINISTRATIVA Y AREA DE PRENSA.REF: DPP-DAF-CD-2024-0023. NCF: B1500000214.</t>
  </si>
  <si>
    <t>PAGO POR MANTENIMIENTO PREVENTIVO Y CORRECTIVO AL VEHICULO DE LA INSTITUCION CAMIONETA CHEVROLET COLORADO. NO. PLACA: L450718. REF: DPP-CCC-PEPU-2024-0003. NCF: B1500029277.</t>
  </si>
  <si>
    <t>04800768584</t>
  </si>
  <si>
    <t>ROSEMERY ARELYS ENCARNACION UZETA</t>
  </si>
  <si>
    <t>PAGO POR COLOCACION PUBLICIDAD INSTITUCIONAL A TRAVES DE: DE CARA A LA VERDAD. PERIODO FACTURADO DEL 12 DE FEBRERO AL 11 DE ABRIL DEL 2024.NCF: B1500000174.</t>
  </si>
  <si>
    <t>03700127503</t>
  </si>
  <si>
    <t>MARCELINO SALVADOR RAMOS</t>
  </si>
  <si>
    <t>PAGO POR COLOCACION PUBLICIDAD INSTITUCIONAL A TRAVES DE: EL TRIBUNAL DE L ARENA. PERIODO FACTURADO DEL 15 DE ABRIL AL 14 DE JUNIO DEL 2024.NCF: B1500000301.</t>
  </si>
  <si>
    <t>40221515345</t>
  </si>
  <si>
    <t>DANIEL EVANGELISTA CHIRENO</t>
  </si>
  <si>
    <t>PAGO POR COLOCACION PUBLICIDAD INSTITUCIONAL A TRAVES DE: VIRALATOA NEWS. PERIODO FACTURADO DEL 15 DE ABRIL AL 14 DE JUNIO DEL 2024.NCF: B1500000002.</t>
  </si>
  <si>
    <t>130525676</t>
  </si>
  <si>
    <t>PAMPPELO`S SUPLIDORES GLOBALES, SRL</t>
  </si>
  <si>
    <t>PAGO POR COLOCACION PUBLICIDAD INSTITUCIONAL A TRAVES DE: DOMINGO EN GRANDE CON JOSE LUIS FERNANDEZ. PERIODO FACTURADO DEL 15 DE ABRIL AL 14 DE JUNIO DEL 2024.NCF: B1500000030.</t>
  </si>
  <si>
    <t>04400121093</t>
  </si>
  <si>
    <t>CARLOS MANUEL BUENO BUENO</t>
  </si>
  <si>
    <t>PAGO POR COLOCACION PUBLICIDAD INSTITUCIONAL A TRAVES DE: CARLOS BUENO NOTICIAS. PERIODO FACTURADO DEL 15 DE ABRIL AL 14 DE JUNIO DEL 2024.NCF: B1500000097.</t>
  </si>
  <si>
    <t>04900705833</t>
  </si>
  <si>
    <t>MANUEL ANTONIO RUIZ FLORENTINO</t>
  </si>
  <si>
    <t>PAGO POR COLOCACION PUBLICIDAD INSTITUCIONAL A TRAVES DE: NOTICIAS EN PORTADA. PERIODO FACTURADO DEL 15 DE ABRIL AL 14 DE JUNIO 2024. NCF:B1500000048.</t>
  </si>
  <si>
    <t>40215133907</t>
  </si>
  <si>
    <t>YENNSER JOSE SANTANA RODRIGUEZ</t>
  </si>
  <si>
    <t>PAGO POR COLOCACION PUBLICIDAD INSTITUCIONAL A TRAVES DE: NOTICIAS BGN. PERIODO FACTURADO DEL 15 DE ABRIL AL 14 DE JUNIO DEL 2024.NCF: B1500000002.</t>
  </si>
  <si>
    <t>130228698</t>
  </si>
  <si>
    <t>COMPU-OFFICE DOMINICANA, SRL</t>
  </si>
  <si>
    <t>PAGO POR CONCEPTO DE ADQUISICION DE EQUIPOS TECNOLOGICOS PARA USO DE LA INSTITUCION.. REF: DPP-DAF-CM-2024-0014. eNCF: E450000000233.</t>
  </si>
  <si>
    <t>04700060595</t>
  </si>
  <si>
    <t>FRANCISCO JAVIER DE LEON ADAMES</t>
  </si>
  <si>
    <t>PAGO POR COLOCACION PUBLICIDAD INSTITUCIONAL A TRAVES DE: SABADON. PERIODO FACTURADO DEL 15 DE ABRIL AL 14 DE JUNIO DEL 2024.NCF: B1500000106.</t>
  </si>
  <si>
    <t>01/08/2024</t>
  </si>
  <si>
    <t>05/08/2024</t>
  </si>
  <si>
    <t>06/08/2024</t>
  </si>
  <si>
    <t>08/08/2024</t>
  </si>
  <si>
    <t>12/08/2024</t>
  </si>
  <si>
    <t>13/08/2024</t>
  </si>
  <si>
    <t>14/08/2024</t>
  </si>
  <si>
    <t>19/08/2024</t>
  </si>
  <si>
    <t>20/08/2024</t>
  </si>
  <si>
    <t>21/08/2024</t>
  </si>
  <si>
    <t>22/08/2024</t>
  </si>
  <si>
    <t>23/08/2024</t>
  </si>
  <si>
    <t>27/08/2024</t>
  </si>
  <si>
    <t>28/08/2024</t>
  </si>
  <si>
    <t>29/08/2024</t>
  </si>
  <si>
    <t>30/08/2024</t>
  </si>
  <si>
    <t>3715</t>
  </si>
  <si>
    <t>3716</t>
  </si>
  <si>
    <t>3717</t>
  </si>
  <si>
    <t>3718</t>
  </si>
  <si>
    <t>3719</t>
  </si>
  <si>
    <t>3720</t>
  </si>
  <si>
    <t>3721</t>
  </si>
  <si>
    <t>3728</t>
  </si>
  <si>
    <t>3729</t>
  </si>
  <si>
    <t>3730</t>
  </si>
  <si>
    <t>3743</t>
  </si>
  <si>
    <t>3744</t>
  </si>
  <si>
    <t>3745</t>
  </si>
  <si>
    <t>3746</t>
  </si>
  <si>
    <t>3747</t>
  </si>
  <si>
    <t>3748</t>
  </si>
  <si>
    <t>3749</t>
  </si>
  <si>
    <t>3753</t>
  </si>
  <si>
    <t>3754</t>
  </si>
  <si>
    <t>3755</t>
  </si>
  <si>
    <t>3756</t>
  </si>
  <si>
    <t>3757</t>
  </si>
  <si>
    <t>3758</t>
  </si>
  <si>
    <t>3759</t>
  </si>
  <si>
    <t>3760</t>
  </si>
  <si>
    <t>3762</t>
  </si>
  <si>
    <t>3763</t>
  </si>
  <si>
    <t>3780</t>
  </si>
  <si>
    <t>3781</t>
  </si>
  <si>
    <t>3782</t>
  </si>
  <si>
    <t>3783</t>
  </si>
  <si>
    <t>3784</t>
  </si>
  <si>
    <t>3786</t>
  </si>
  <si>
    <t>3787</t>
  </si>
  <si>
    <t>3788</t>
  </si>
  <si>
    <t>3789</t>
  </si>
  <si>
    <t>3790</t>
  </si>
  <si>
    <t>3791</t>
  </si>
  <si>
    <t>3795</t>
  </si>
  <si>
    <t>3796</t>
  </si>
  <si>
    <t>3830</t>
  </si>
  <si>
    <t>3831</t>
  </si>
  <si>
    <t>3878</t>
  </si>
  <si>
    <t>3879</t>
  </si>
  <si>
    <t>3880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</si>
  <si>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</si>
  <si>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</si>
  <si>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</si>
  <si>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</si>
  <si>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</si>
  <si>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</si>
  <si>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</si>
  <si>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</si>
  <si>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</si>
  <si>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</si>
  <si>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</si>
  <si>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3967</t>
  </si>
  <si>
    <t>3968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</si>
  <si>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</si>
  <si>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</si>
  <si>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</si>
  <si>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</si>
  <si>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</si>
  <si>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</si>
  <si>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</si>
  <si>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</si>
  <si>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</si>
  <si>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</si>
  <si>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</si>
  <si>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</si>
  <si>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</si>
  <si>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</si>
  <si>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</si>
  <si>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</si>
  <si>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</si>
  <si>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</si>
  <si>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4013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</si>
  <si>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</si>
  <si>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</si>
  <si>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</si>
  <si>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</si>
  <si>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</si>
  <si>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</si>
  <si>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</si>
  <si>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</si>
  <si>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</si>
  <si>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</si>
  <si>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</si>
  <si>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</si>
  <si>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</si>
  <si>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</si>
  <si>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</si>
  <si>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</si>
  <si>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</si>
  <si>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</si>
  <si>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4060</t>
  </si>
  <si>
    <t>4061</t>
  </si>
  <si>
    <t>4062</t>
  </si>
  <si>
    <t>4063</t>
  </si>
  <si>
    <t>4064</t>
  </si>
  <si>
    <t>4065</t>
  </si>
  <si>
    <t>4066</t>
  </si>
  <si>
    <t>4067</t>
  </si>
  <si>
    <t>4070</t>
  </si>
  <si>
    <t>4071</t>
  </si>
  <si>
    <t>4072</t>
  </si>
  <si>
    <t>4073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</si>
  <si>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</si>
  <si>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</si>
  <si>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</si>
  <si>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</si>
  <si>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</si>
  <si>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</si>
  <si>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</si>
  <si>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</si>
  <si>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</si>
  <si>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</si>
  <si>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</si>
  <si>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4130</t>
  </si>
  <si>
    <t>4131</t>
  </si>
  <si>
    <t>4132</t>
  </si>
  <si>
    <t>4133</t>
  </si>
  <si>
    <t>4138</t>
  </si>
  <si>
    <t>4139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</si>
  <si>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</si>
  <si>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</si>
  <si>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</si>
  <si>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</si>
  <si>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</si>
  <si>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</si>
  <si>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</si>
  <si>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</si>
  <si>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</si>
  <si>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</si>
  <si>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</si>
  <si>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</si>
  <si>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</si>
  <si>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</si>
  <si>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</si>
  <si>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</si>
  <si>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</si>
  <si>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4160</t>
  </si>
  <si>
    <t>4161</t>
  </si>
  <si>
    <t>4162</t>
  </si>
  <si>
    <t>4163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</si>
  <si>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</si>
  <si>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</si>
  <si>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</si>
  <si>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</si>
  <si>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</si>
  <si>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</si>
  <si>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</si>
  <si>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</si>
  <si>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</si>
  <si>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</si>
  <si>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</si>
  <si>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</si>
  <si>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4178</t>
  </si>
  <si>
    <t>4179</t>
  </si>
  <si>
    <t>4180</t>
  </si>
  <si>
    <t>4181</t>
  </si>
  <si>
    <t>4182</t>
  </si>
  <si>
    <t>4231</t>
  </si>
  <si>
    <t>4238</t>
  </si>
  <si>
    <t>4239</t>
  </si>
  <si>
    <t>4241</t>
  </si>
  <si>
    <t>4242</t>
  </si>
  <si>
    <t>4243</t>
  </si>
  <si>
    <t>4244</t>
  </si>
  <si>
    <t>4245</t>
  </si>
  <si>
    <t>4248</t>
  </si>
  <si>
    <t>4249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</si>
  <si>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</si>
  <si>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</si>
  <si>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</si>
  <si>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</si>
  <si>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</si>
  <si>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</si>
  <si>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</si>
  <si>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</si>
  <si>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</si>
  <si>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</si>
  <si>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</si>
  <si>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</si>
  <si>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</si>
  <si>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</si>
  <si>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</si>
  <si>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</si>
  <si>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</si>
  <si>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</si>
  <si>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</si>
  <si>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</si>
  <si>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</si>
  <si>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</si>
  <si>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</si>
  <si>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Preparado por:</t>
  </si>
  <si>
    <t>Autorizado por:</t>
  </si>
  <si>
    <t xml:space="preserve">Benny Adames </t>
  </si>
  <si>
    <t>Encargada Departamento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</si>
</sst>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5" fillId="0" borderId="0" xfId="0" applyFont="1"/>
    <xf numFmtId="4" fontId="0" fillId="0" borderId="0" xfId="0" applyNumberFormat="1"/>
    <xf numFmtId="0" fontId="1" fillId="0" borderId="1" xfId="0" applyFont="1" applyBorder="1"/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15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1" xfId="0" applyFont="1" applyBorder="1"/>
    <xf numFmtId="4" fontId="4" fillId="0" borderId="1" xfId="0" applyNumberFormat="1" applyFont="1" applyBorder="1"/>
    <xf numFmtId="0" fontId="8" fillId="0" borderId="1" xfId="0" applyFont="1" applyBorder="1"/>
    <xf numFmtId="4" fontId="8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19050</xdr:rowOff>
    </xdr:from>
    <xdr:to>
      <xdr:col>2</xdr:col>
      <xdr:colOff>2085773</xdr:colOff>
      <xdr:row>6</xdr:row>
      <xdr:rowOff>171529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71CD5-1D3E-8DB7-1266-3D79F0708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5" y="400050"/>
          <a:ext cx="2066723" cy="914479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1</xdr:row>
      <xdr:rowOff>133351</xdr:rowOff>
    </xdr:from>
    <xdr:to>
      <xdr:col>9</xdr:col>
      <xdr:colOff>37111</xdr:colOff>
      <xdr:row>6</xdr:row>
      <xdr:rowOff>181055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3A4EED9-DF14-A06F-0EA3-001D3F85D768}"/>
            </a:ext>
            <a:ext uri="{147F2762-F138-4A5C-976F-8EAC2B608ADB}">
              <a16:predDERef xmlns:a16="http://schemas.microsoft.com/office/drawing/2014/main" pred="{ABF71CD5-1D3E-8DB7-1266-3D79F0708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6125" y="323851"/>
          <a:ext cx="1951636" cy="1000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3D55-C158-41F6-8A4F-41724C645C70}">
  <dimension ref="B3:L214"/>
  <sheetViews>
    <sheetView tabSelected="1" topLeftCell="A190" workbookViewId="0">
      <selection activeCell="A9" sqref="A9:XFD210"/>
    </sheetView>
  </sheetViews>
  <sheetFormatPr baseColWidth="10" defaultColWidth="9.140625" defaultRowHeight="15" x14ac:dyDescent="0.25"/>
  <cols>
    <col min="1" max="1" width="5" customWidth="1"/>
    <col min="2" max="2" width="11.85546875" style="2" customWidth="1"/>
    <col min="3" max="3" width="36.140625" style="2" customWidth="1"/>
    <col min="4" max="4" width="66" style="2" customWidth="1"/>
    <col min="5" max="5" width="10.42578125" style="1" customWidth="1"/>
    <col min="6" max="6" width="9.7109375" customWidth="1"/>
    <col min="7" max="7" width="10.7109375" bestFit="1" customWidth="1"/>
    <col min="8" max="8" width="12.7109375" bestFit="1" customWidth="1"/>
    <col min="9" max="9" width="13.85546875" customWidth="1"/>
    <col min="10" max="10" width="11" customWidth="1"/>
    <col min="11" max="11" width="14.7109375" style="1" customWidth="1"/>
    <col min="12" max="12" width="10.140625" bestFit="1" customWidth="1"/>
  </cols>
  <sheetData>
    <row r="3" spans="2:11" ht="15" customHeight="1" x14ac:dyDescent="0.25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</row>
    <row r="4" spans="2:11" ht="15" customHeight="1" x14ac:dyDescent="0.25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</row>
    <row r="5" spans="2:11" ht="15" customHeight="1" x14ac:dyDescent="0.25">
      <c r="B5" s="29" t="s">
        <v>2</v>
      </c>
      <c r="C5" s="29"/>
      <c r="D5" s="29"/>
      <c r="E5" s="29"/>
      <c r="F5" s="29"/>
      <c r="G5" s="29"/>
      <c r="H5" s="29"/>
      <c r="I5" s="29"/>
      <c r="J5" s="29"/>
      <c r="K5" s="29"/>
    </row>
    <row r="6" spans="2:11" ht="15" customHeight="1" x14ac:dyDescent="0.25">
      <c r="B6" s="29" t="s">
        <v>18</v>
      </c>
      <c r="C6" s="29"/>
      <c r="D6" s="29"/>
      <c r="E6" s="29"/>
      <c r="F6" s="29"/>
      <c r="G6" s="29"/>
      <c r="H6" s="29"/>
      <c r="I6" s="29"/>
      <c r="J6" s="29"/>
      <c r="K6" s="29"/>
    </row>
    <row r="7" spans="2:11" x14ac:dyDescent="0.25">
      <c r="B7" s="30" t="s">
        <v>3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ht="36" customHeight="1" x14ac:dyDescent="0.25">
      <c r="B8"/>
    </row>
    <row r="9" spans="2:11" ht="23.25" x14ac:dyDescent="0.25">
      <c r="B9" s="3" t="s">
        <v>4</v>
      </c>
      <c r="C9" s="3" t="s">
        <v>5</v>
      </c>
      <c r="D9" s="3" t="s">
        <v>6</v>
      </c>
      <c r="E9" s="3" t="s">
        <v>8</v>
      </c>
      <c r="F9" s="3" t="s">
        <v>7</v>
      </c>
      <c r="G9" s="3" t="s">
        <v>9</v>
      </c>
      <c r="H9" s="4" t="s">
        <v>10</v>
      </c>
      <c r="I9" s="4" t="s">
        <v>11</v>
      </c>
      <c r="J9" s="3" t="s">
        <v>12</v>
      </c>
      <c r="K9" s="3" t="s">
        <v>13</v>
      </c>
    </row>
    <row r="10" spans="2:11" ht="23.25" x14ac:dyDescent="0.25">
      <c r="B10" s="18" t="s">
        <v>19</v>
      </c>
      <c r="C10" s="24" t="s">
        <v>20</v>
      </c>
      <c r="D10" s="19" t="s">
        <v>21</v>
      </c>
      <c r="E10" s="20" t="s">
        <v>582</v>
      </c>
      <c r="F10" s="28" t="s">
        <v>598</v>
      </c>
      <c r="G10" s="7">
        <v>45657</v>
      </c>
      <c r="H10" s="21">
        <v>63508.78</v>
      </c>
      <c r="I10" s="25">
        <f>+H10</f>
        <v>63508.78</v>
      </c>
      <c r="J10" s="5">
        <f t="shared" ref="J10:J70" si="0">+H10-I10</f>
        <v>0</v>
      </c>
      <c r="K10" s="6" t="s">
        <v>14</v>
      </c>
    </row>
    <row r="11" spans="2:11" ht="23.25" x14ac:dyDescent="0.25">
      <c r="B11" s="18" t="s">
        <v>22</v>
      </c>
      <c r="C11" s="24" t="s">
        <v>23</v>
      </c>
      <c r="D11" s="19" t="s">
        <v>24</v>
      </c>
      <c r="E11" s="20" t="s">
        <v>582</v>
      </c>
      <c r="F11" s="28" t="s">
        <v>599</v>
      </c>
      <c r="G11" s="7">
        <v>45657</v>
      </c>
      <c r="H11" s="21">
        <v>188800</v>
      </c>
      <c r="I11" s="25">
        <f t="shared" ref="I11:I74" si="1">+H11</f>
        <v>188800</v>
      </c>
      <c r="J11" s="5">
        <f t="shared" si="0"/>
        <v>0</v>
      </c>
      <c r="K11" s="6" t="s">
        <v>14</v>
      </c>
    </row>
    <row r="12" spans="2:11" ht="23.25" x14ac:dyDescent="0.25">
      <c r="B12" s="18" t="s">
        <v>25</v>
      </c>
      <c r="C12" s="24" t="s">
        <v>26</v>
      </c>
      <c r="D12" s="19" t="s">
        <v>27</v>
      </c>
      <c r="E12" s="20" t="s">
        <v>582</v>
      </c>
      <c r="F12" s="28" t="s">
        <v>600</v>
      </c>
      <c r="G12" s="7">
        <v>45657</v>
      </c>
      <c r="H12" s="21">
        <v>70800</v>
      </c>
      <c r="I12" s="25">
        <f t="shared" si="1"/>
        <v>70800</v>
      </c>
      <c r="J12" s="5">
        <f t="shared" si="0"/>
        <v>0</v>
      </c>
      <c r="K12" s="6" t="s">
        <v>14</v>
      </c>
    </row>
    <row r="13" spans="2:11" ht="23.25" x14ac:dyDescent="0.25">
      <c r="B13" s="18" t="s">
        <v>28</v>
      </c>
      <c r="C13" s="24" t="s">
        <v>29</v>
      </c>
      <c r="D13" s="19" t="s">
        <v>30</v>
      </c>
      <c r="E13" s="20" t="s">
        <v>582</v>
      </c>
      <c r="F13" s="28" t="s">
        <v>601</v>
      </c>
      <c r="G13" s="7">
        <v>45657</v>
      </c>
      <c r="H13" s="21">
        <v>70800</v>
      </c>
      <c r="I13" s="25">
        <f t="shared" si="1"/>
        <v>70800</v>
      </c>
      <c r="J13" s="5">
        <f t="shared" si="0"/>
        <v>0</v>
      </c>
      <c r="K13" s="6" t="s">
        <v>14</v>
      </c>
    </row>
    <row r="14" spans="2:11" ht="23.25" x14ac:dyDescent="0.25">
      <c r="B14" s="18" t="s">
        <v>31</v>
      </c>
      <c r="C14" s="24" t="s">
        <v>32</v>
      </c>
      <c r="D14" s="19" t="s">
        <v>33</v>
      </c>
      <c r="E14" s="20" t="s">
        <v>582</v>
      </c>
      <c r="F14" s="28" t="s">
        <v>602</v>
      </c>
      <c r="G14" s="7">
        <v>45657</v>
      </c>
      <c r="H14" s="21">
        <v>47200</v>
      </c>
      <c r="I14" s="25">
        <f t="shared" si="1"/>
        <v>47200</v>
      </c>
      <c r="J14" s="5">
        <f t="shared" si="0"/>
        <v>0</v>
      </c>
      <c r="K14" s="6" t="s">
        <v>14</v>
      </c>
    </row>
    <row r="15" spans="2:11" ht="23.25" x14ac:dyDescent="0.25">
      <c r="B15" s="18" t="s">
        <v>34</v>
      </c>
      <c r="C15" s="24" t="s">
        <v>35</v>
      </c>
      <c r="D15" s="19" t="s">
        <v>36</v>
      </c>
      <c r="E15" s="20" t="s">
        <v>582</v>
      </c>
      <c r="F15" s="28" t="s">
        <v>603</v>
      </c>
      <c r="G15" s="7">
        <v>45657</v>
      </c>
      <c r="H15" s="21">
        <v>94400</v>
      </c>
      <c r="I15" s="25">
        <f t="shared" si="1"/>
        <v>94400</v>
      </c>
      <c r="J15" s="5">
        <f t="shared" si="0"/>
        <v>0</v>
      </c>
      <c r="K15" s="6" t="s">
        <v>14</v>
      </c>
    </row>
    <row r="16" spans="2:11" ht="23.25" x14ac:dyDescent="0.25">
      <c r="B16" s="18" t="s">
        <v>37</v>
      </c>
      <c r="C16" s="24" t="s">
        <v>38</v>
      </c>
      <c r="D16" s="19" t="s">
        <v>39</v>
      </c>
      <c r="E16" s="20" t="s">
        <v>582</v>
      </c>
      <c r="F16" s="28" t="s">
        <v>604</v>
      </c>
      <c r="G16" s="7">
        <v>45657</v>
      </c>
      <c r="H16" s="21">
        <v>82600</v>
      </c>
      <c r="I16" s="25">
        <f t="shared" si="1"/>
        <v>82600</v>
      </c>
      <c r="J16" s="5">
        <f t="shared" si="0"/>
        <v>0</v>
      </c>
      <c r="K16" s="6" t="s">
        <v>14</v>
      </c>
    </row>
    <row r="17" spans="2:11" ht="23.25" x14ac:dyDescent="0.25">
      <c r="B17" s="18" t="s">
        <v>40</v>
      </c>
      <c r="C17" s="24" t="s">
        <v>41</v>
      </c>
      <c r="D17" s="19" t="s">
        <v>42</v>
      </c>
      <c r="E17" s="20" t="s">
        <v>582</v>
      </c>
      <c r="F17" s="28" t="s">
        <v>605</v>
      </c>
      <c r="G17" s="7">
        <v>45657</v>
      </c>
      <c r="H17" s="21">
        <v>118000</v>
      </c>
      <c r="I17" s="25">
        <f t="shared" si="1"/>
        <v>118000</v>
      </c>
      <c r="J17" s="5">
        <f t="shared" si="0"/>
        <v>0</v>
      </c>
      <c r="K17" s="6" t="s">
        <v>14</v>
      </c>
    </row>
    <row r="18" spans="2:11" ht="23.25" x14ac:dyDescent="0.25">
      <c r="B18" s="18" t="s">
        <v>43</v>
      </c>
      <c r="C18" s="24" t="s">
        <v>44</v>
      </c>
      <c r="D18" s="19" t="s">
        <v>45</v>
      </c>
      <c r="E18" s="20" t="s">
        <v>582</v>
      </c>
      <c r="F18" s="28" t="s">
        <v>606</v>
      </c>
      <c r="G18" s="7">
        <v>45657</v>
      </c>
      <c r="H18" s="21">
        <v>35400</v>
      </c>
      <c r="I18" s="25">
        <f t="shared" si="1"/>
        <v>35400</v>
      </c>
      <c r="J18" s="5">
        <f t="shared" si="0"/>
        <v>0</v>
      </c>
      <c r="K18" s="6" t="s">
        <v>14</v>
      </c>
    </row>
    <row r="19" spans="2:11" ht="23.25" x14ac:dyDescent="0.25">
      <c r="B19" s="18" t="s">
        <v>46</v>
      </c>
      <c r="C19" s="24" t="s">
        <v>47</v>
      </c>
      <c r="D19" s="19" t="s">
        <v>48</v>
      </c>
      <c r="E19" s="20" t="s">
        <v>582</v>
      </c>
      <c r="F19" s="28" t="s">
        <v>607</v>
      </c>
      <c r="G19" s="7">
        <v>45657</v>
      </c>
      <c r="H19" s="21">
        <v>118000</v>
      </c>
      <c r="I19" s="25">
        <f t="shared" si="1"/>
        <v>118000</v>
      </c>
      <c r="J19" s="5">
        <f t="shared" si="0"/>
        <v>0</v>
      </c>
      <c r="K19" s="6" t="s">
        <v>14</v>
      </c>
    </row>
    <row r="20" spans="2:11" ht="23.25" x14ac:dyDescent="0.25">
      <c r="B20" s="18" t="s">
        <v>49</v>
      </c>
      <c r="C20" s="24" t="s">
        <v>50</v>
      </c>
      <c r="D20" s="19" t="s">
        <v>51</v>
      </c>
      <c r="E20" s="20" t="s">
        <v>582</v>
      </c>
      <c r="F20" s="28" t="s">
        <v>608</v>
      </c>
      <c r="G20" s="7">
        <v>45657</v>
      </c>
      <c r="H20" s="21">
        <v>82600</v>
      </c>
      <c r="I20" s="25">
        <f t="shared" si="1"/>
        <v>82600</v>
      </c>
      <c r="J20" s="5">
        <f t="shared" si="0"/>
        <v>0</v>
      </c>
      <c r="K20" s="6" t="s">
        <v>14</v>
      </c>
    </row>
    <row r="21" spans="2:11" ht="23.25" x14ac:dyDescent="0.25">
      <c r="B21" s="18" t="s">
        <v>52</v>
      </c>
      <c r="C21" s="24" t="s">
        <v>53</v>
      </c>
      <c r="D21" s="19" t="s">
        <v>54</v>
      </c>
      <c r="E21" s="20" t="s">
        <v>582</v>
      </c>
      <c r="F21" s="28" t="s">
        <v>609</v>
      </c>
      <c r="G21" s="7">
        <v>45657</v>
      </c>
      <c r="H21" s="21">
        <v>47200</v>
      </c>
      <c r="I21" s="25">
        <f t="shared" si="1"/>
        <v>47200</v>
      </c>
      <c r="J21" s="5">
        <f t="shared" si="0"/>
        <v>0</v>
      </c>
      <c r="K21" s="6" t="s">
        <v>14</v>
      </c>
    </row>
    <row r="22" spans="2:11" ht="23.25" x14ac:dyDescent="0.25">
      <c r="B22" s="18" t="s">
        <v>55</v>
      </c>
      <c r="C22" s="24" t="s">
        <v>56</v>
      </c>
      <c r="D22" s="19" t="s">
        <v>57</v>
      </c>
      <c r="E22" s="20" t="s">
        <v>582</v>
      </c>
      <c r="F22" s="28" t="s">
        <v>610</v>
      </c>
      <c r="G22" s="7">
        <v>45657</v>
      </c>
      <c r="H22" s="21">
        <v>188800</v>
      </c>
      <c r="I22" s="25">
        <f t="shared" si="1"/>
        <v>188800</v>
      </c>
      <c r="J22" s="5">
        <f t="shared" si="0"/>
        <v>0</v>
      </c>
      <c r="K22" s="6" t="s">
        <v>14</v>
      </c>
    </row>
    <row r="23" spans="2:11" ht="34.5" x14ac:dyDescent="0.25">
      <c r="B23" s="18" t="s">
        <v>58</v>
      </c>
      <c r="C23" s="24" t="s">
        <v>59</v>
      </c>
      <c r="D23" s="19" t="s">
        <v>60</v>
      </c>
      <c r="E23" s="20" t="s">
        <v>582</v>
      </c>
      <c r="F23" s="28" t="s">
        <v>611</v>
      </c>
      <c r="G23" s="7">
        <v>45657</v>
      </c>
      <c r="H23" s="21">
        <v>94400</v>
      </c>
      <c r="I23" s="25">
        <f t="shared" si="1"/>
        <v>94400</v>
      </c>
      <c r="J23" s="5">
        <f t="shared" si="0"/>
        <v>0</v>
      </c>
      <c r="K23" s="6" t="s">
        <v>14</v>
      </c>
    </row>
    <row r="24" spans="2:11" ht="23.25" x14ac:dyDescent="0.25">
      <c r="B24" s="18" t="s">
        <v>61</v>
      </c>
      <c r="C24" s="24" t="s">
        <v>62</v>
      </c>
      <c r="D24" s="19" t="s">
        <v>63</v>
      </c>
      <c r="E24" s="20" t="s">
        <v>582</v>
      </c>
      <c r="F24" s="28" t="s">
        <v>612</v>
      </c>
      <c r="G24" s="7">
        <v>45657</v>
      </c>
      <c r="H24" s="21">
        <v>59000</v>
      </c>
      <c r="I24" s="25">
        <f t="shared" si="1"/>
        <v>59000</v>
      </c>
      <c r="J24" s="5">
        <f t="shared" si="0"/>
        <v>0</v>
      </c>
      <c r="K24" s="6" t="s">
        <v>14</v>
      </c>
    </row>
    <row r="25" spans="2:11" ht="34.5" x14ac:dyDescent="0.25">
      <c r="B25" s="18" t="s">
        <v>64</v>
      </c>
      <c r="C25" s="24" t="s">
        <v>65</v>
      </c>
      <c r="D25" s="19" t="s">
        <v>66</v>
      </c>
      <c r="E25" s="20" t="s">
        <v>582</v>
      </c>
      <c r="F25" s="28" t="s">
        <v>613</v>
      </c>
      <c r="G25" s="7">
        <v>45657</v>
      </c>
      <c r="H25" s="21">
        <v>35400</v>
      </c>
      <c r="I25" s="25">
        <f t="shared" si="1"/>
        <v>35400</v>
      </c>
      <c r="J25" s="5">
        <f t="shared" si="0"/>
        <v>0</v>
      </c>
      <c r="K25" s="6" t="s">
        <v>14</v>
      </c>
    </row>
    <row r="26" spans="2:11" ht="23.25" x14ac:dyDescent="0.25">
      <c r="B26" s="18" t="s">
        <v>67</v>
      </c>
      <c r="C26" s="24" t="s">
        <v>68</v>
      </c>
      <c r="D26" s="19" t="s">
        <v>69</v>
      </c>
      <c r="E26" s="20" t="s">
        <v>582</v>
      </c>
      <c r="F26" s="28" t="s">
        <v>614</v>
      </c>
      <c r="G26" s="7">
        <v>45657</v>
      </c>
      <c r="H26" s="21">
        <v>33040</v>
      </c>
      <c r="I26" s="25">
        <f t="shared" si="1"/>
        <v>33040</v>
      </c>
      <c r="J26" s="5">
        <f t="shared" si="0"/>
        <v>0</v>
      </c>
      <c r="K26" s="6" t="s">
        <v>14</v>
      </c>
    </row>
    <row r="27" spans="2:11" ht="23.25" x14ac:dyDescent="0.25">
      <c r="B27" s="18" t="s">
        <v>70</v>
      </c>
      <c r="C27" s="24" t="s">
        <v>71</v>
      </c>
      <c r="D27" s="19" t="s">
        <v>72</v>
      </c>
      <c r="E27" s="20" t="s">
        <v>583</v>
      </c>
      <c r="F27" s="28" t="s">
        <v>615</v>
      </c>
      <c r="G27" s="7">
        <v>45657</v>
      </c>
      <c r="H27" s="21">
        <v>188800</v>
      </c>
      <c r="I27" s="25">
        <f t="shared" si="1"/>
        <v>188800</v>
      </c>
      <c r="J27" s="5">
        <f t="shared" si="0"/>
        <v>0</v>
      </c>
      <c r="K27" s="6" t="s">
        <v>14</v>
      </c>
    </row>
    <row r="28" spans="2:11" ht="23.25" x14ac:dyDescent="0.25">
      <c r="B28" s="18" t="s">
        <v>73</v>
      </c>
      <c r="C28" s="24" t="s">
        <v>74</v>
      </c>
      <c r="D28" s="19" t="s">
        <v>75</v>
      </c>
      <c r="E28" s="20" t="s">
        <v>583</v>
      </c>
      <c r="F28" s="28" t="s">
        <v>616</v>
      </c>
      <c r="G28" s="7">
        <v>45657</v>
      </c>
      <c r="H28" s="21">
        <v>354000</v>
      </c>
      <c r="I28" s="25">
        <f t="shared" si="1"/>
        <v>354000</v>
      </c>
      <c r="J28" s="5">
        <f t="shared" si="0"/>
        <v>0</v>
      </c>
      <c r="K28" s="6" t="s">
        <v>14</v>
      </c>
    </row>
    <row r="29" spans="2:11" ht="23.25" x14ac:dyDescent="0.25">
      <c r="B29" s="18" t="s">
        <v>76</v>
      </c>
      <c r="C29" s="24" t="s">
        <v>77</v>
      </c>
      <c r="D29" s="19" t="s">
        <v>78</v>
      </c>
      <c r="E29" s="20" t="s">
        <v>583</v>
      </c>
      <c r="F29" s="28" t="s">
        <v>617</v>
      </c>
      <c r="G29" s="7">
        <v>45657</v>
      </c>
      <c r="H29" s="21">
        <v>59000</v>
      </c>
      <c r="I29" s="25">
        <f t="shared" si="1"/>
        <v>59000</v>
      </c>
      <c r="J29" s="5">
        <f t="shared" si="0"/>
        <v>0</v>
      </c>
      <c r="K29" s="6" t="s">
        <v>14</v>
      </c>
    </row>
    <row r="30" spans="2:11" ht="23.25" x14ac:dyDescent="0.25">
      <c r="B30" s="18" t="s">
        <v>79</v>
      </c>
      <c r="C30" s="24" t="s">
        <v>80</v>
      </c>
      <c r="D30" s="19" t="s">
        <v>81</v>
      </c>
      <c r="E30" s="20" t="s">
        <v>583</v>
      </c>
      <c r="F30" s="28" t="s">
        <v>618</v>
      </c>
      <c r="G30" s="7">
        <v>45657</v>
      </c>
      <c r="H30" s="21">
        <v>177000</v>
      </c>
      <c r="I30" s="25">
        <f t="shared" si="1"/>
        <v>177000</v>
      </c>
      <c r="J30" s="5">
        <f t="shared" si="0"/>
        <v>0</v>
      </c>
      <c r="K30" s="6" t="s">
        <v>14</v>
      </c>
    </row>
    <row r="31" spans="2:11" ht="23.25" x14ac:dyDescent="0.25">
      <c r="B31" s="18" t="s">
        <v>82</v>
      </c>
      <c r="C31" s="24" t="s">
        <v>83</v>
      </c>
      <c r="D31" s="19" t="s">
        <v>84</v>
      </c>
      <c r="E31" s="20" t="s">
        <v>583</v>
      </c>
      <c r="F31" s="28" t="s">
        <v>619</v>
      </c>
      <c r="G31" s="7">
        <v>45657</v>
      </c>
      <c r="H31" s="21">
        <v>354000</v>
      </c>
      <c r="I31" s="25">
        <f t="shared" si="1"/>
        <v>354000</v>
      </c>
      <c r="J31" s="5">
        <f t="shared" si="0"/>
        <v>0</v>
      </c>
      <c r="K31" s="6" t="s">
        <v>14</v>
      </c>
    </row>
    <row r="32" spans="2:11" ht="23.25" x14ac:dyDescent="0.25">
      <c r="B32" s="18" t="s">
        <v>85</v>
      </c>
      <c r="C32" s="24" t="s">
        <v>86</v>
      </c>
      <c r="D32" s="19" t="s">
        <v>87</v>
      </c>
      <c r="E32" s="20" t="s">
        <v>583</v>
      </c>
      <c r="F32" s="28" t="s">
        <v>620</v>
      </c>
      <c r="G32" s="7">
        <v>45657</v>
      </c>
      <c r="H32" s="21">
        <v>31860</v>
      </c>
      <c r="I32" s="25">
        <f t="shared" si="1"/>
        <v>31860</v>
      </c>
      <c r="J32" s="5">
        <f t="shared" si="0"/>
        <v>0</v>
      </c>
      <c r="K32" s="6" t="s">
        <v>14</v>
      </c>
    </row>
    <row r="33" spans="2:11" ht="23.25" x14ac:dyDescent="0.25">
      <c r="B33" s="18" t="s">
        <v>88</v>
      </c>
      <c r="C33" s="24" t="s">
        <v>89</v>
      </c>
      <c r="D33" s="19" t="s">
        <v>90</v>
      </c>
      <c r="E33" s="20" t="s">
        <v>583</v>
      </c>
      <c r="F33" s="28" t="s">
        <v>621</v>
      </c>
      <c r="G33" s="7">
        <v>45657</v>
      </c>
      <c r="H33" s="21">
        <v>59000</v>
      </c>
      <c r="I33" s="25">
        <f t="shared" si="1"/>
        <v>59000</v>
      </c>
      <c r="J33" s="5">
        <f t="shared" si="0"/>
        <v>0</v>
      </c>
      <c r="K33" s="6" t="s">
        <v>14</v>
      </c>
    </row>
    <row r="34" spans="2:11" ht="23.25" x14ac:dyDescent="0.25">
      <c r="B34" s="18" t="s">
        <v>91</v>
      </c>
      <c r="C34" s="24" t="s">
        <v>92</v>
      </c>
      <c r="D34" s="19" t="s">
        <v>93</v>
      </c>
      <c r="E34" s="20" t="s">
        <v>583</v>
      </c>
      <c r="F34" s="28" t="s">
        <v>622</v>
      </c>
      <c r="G34" s="7">
        <v>45657</v>
      </c>
      <c r="H34" s="21">
        <v>59000</v>
      </c>
      <c r="I34" s="25">
        <f t="shared" si="1"/>
        <v>59000</v>
      </c>
      <c r="J34" s="5">
        <f t="shared" si="0"/>
        <v>0</v>
      </c>
      <c r="K34" s="6" t="s">
        <v>14</v>
      </c>
    </row>
    <row r="35" spans="2:11" ht="34.5" x14ac:dyDescent="0.25">
      <c r="B35" s="18" t="s">
        <v>94</v>
      </c>
      <c r="C35" s="24" t="s">
        <v>95</v>
      </c>
      <c r="D35" s="19" t="s">
        <v>96</v>
      </c>
      <c r="E35" s="20" t="s">
        <v>583</v>
      </c>
      <c r="F35" s="28" t="s">
        <v>623</v>
      </c>
      <c r="G35" s="7">
        <v>45657</v>
      </c>
      <c r="H35" s="21">
        <v>283929.83</v>
      </c>
      <c r="I35" s="25">
        <f t="shared" si="1"/>
        <v>283929.83</v>
      </c>
      <c r="J35" s="5">
        <f t="shared" si="0"/>
        <v>0</v>
      </c>
      <c r="K35" s="6" t="s">
        <v>14</v>
      </c>
    </row>
    <row r="36" spans="2:11" ht="34.5" x14ac:dyDescent="0.25">
      <c r="B36" s="18" t="s">
        <v>97</v>
      </c>
      <c r="C36" s="24" t="s">
        <v>98</v>
      </c>
      <c r="D36" s="19" t="s">
        <v>99</v>
      </c>
      <c r="E36" s="20" t="s">
        <v>583</v>
      </c>
      <c r="F36" s="28" t="s">
        <v>624</v>
      </c>
      <c r="G36" s="7">
        <v>45657</v>
      </c>
      <c r="H36" s="21">
        <v>35400</v>
      </c>
      <c r="I36" s="25">
        <f t="shared" si="1"/>
        <v>35400</v>
      </c>
      <c r="J36" s="5">
        <f t="shared" si="0"/>
        <v>0</v>
      </c>
      <c r="K36" s="6" t="s">
        <v>14</v>
      </c>
    </row>
    <row r="37" spans="2:11" ht="23.25" x14ac:dyDescent="0.25">
      <c r="B37" s="18" t="s">
        <v>100</v>
      </c>
      <c r="C37" s="24" t="s">
        <v>101</v>
      </c>
      <c r="D37" s="19" t="s">
        <v>102</v>
      </c>
      <c r="E37" s="20" t="s">
        <v>584</v>
      </c>
      <c r="F37" s="28" t="s">
        <v>625</v>
      </c>
      <c r="G37" s="7">
        <v>45657</v>
      </c>
      <c r="H37" s="21">
        <v>188800</v>
      </c>
      <c r="I37" s="25">
        <f t="shared" si="1"/>
        <v>188800</v>
      </c>
      <c r="J37" s="5">
        <f t="shared" si="0"/>
        <v>0</v>
      </c>
      <c r="K37" s="6" t="s">
        <v>14</v>
      </c>
    </row>
    <row r="38" spans="2:11" ht="23.25" x14ac:dyDescent="0.25">
      <c r="B38" s="18" t="s">
        <v>103</v>
      </c>
      <c r="C38" s="24" t="s">
        <v>104</v>
      </c>
      <c r="D38" s="19" t="s">
        <v>105</v>
      </c>
      <c r="E38" s="20" t="s">
        <v>584</v>
      </c>
      <c r="F38" s="28" t="s">
        <v>626</v>
      </c>
      <c r="G38" s="7">
        <v>45657</v>
      </c>
      <c r="H38" s="21">
        <v>70800</v>
      </c>
      <c r="I38" s="25">
        <f t="shared" si="1"/>
        <v>70800</v>
      </c>
      <c r="J38" s="5">
        <f t="shared" si="0"/>
        <v>0</v>
      </c>
      <c r="K38" s="6" t="s">
        <v>14</v>
      </c>
    </row>
    <row r="39" spans="2:11" ht="23.25" x14ac:dyDescent="0.25">
      <c r="B39" s="18" t="s">
        <v>106</v>
      </c>
      <c r="C39" s="24" t="s">
        <v>107</v>
      </c>
      <c r="D39" s="19" t="s">
        <v>108</v>
      </c>
      <c r="E39" s="20" t="s">
        <v>584</v>
      </c>
      <c r="F39" s="28" t="s">
        <v>627</v>
      </c>
      <c r="G39" s="7">
        <v>45657</v>
      </c>
      <c r="H39" s="21">
        <v>70800</v>
      </c>
      <c r="I39" s="25">
        <f t="shared" si="1"/>
        <v>70800</v>
      </c>
      <c r="J39" s="5">
        <f t="shared" si="0"/>
        <v>0</v>
      </c>
      <c r="K39" s="6" t="s">
        <v>14</v>
      </c>
    </row>
    <row r="40" spans="2:11" ht="23.25" x14ac:dyDescent="0.25">
      <c r="B40" s="18" t="s">
        <v>109</v>
      </c>
      <c r="C40" s="24" t="s">
        <v>110</v>
      </c>
      <c r="D40" s="19" t="s">
        <v>111</v>
      </c>
      <c r="E40" s="20" t="s">
        <v>584</v>
      </c>
      <c r="F40" s="28" t="s">
        <v>628</v>
      </c>
      <c r="G40" s="7">
        <v>45657</v>
      </c>
      <c r="H40" s="21">
        <v>94400</v>
      </c>
      <c r="I40" s="25">
        <f t="shared" si="1"/>
        <v>94400</v>
      </c>
      <c r="J40" s="5">
        <f t="shared" si="0"/>
        <v>0</v>
      </c>
      <c r="K40" s="6" t="s">
        <v>14</v>
      </c>
    </row>
    <row r="41" spans="2:11" ht="23.25" x14ac:dyDescent="0.25">
      <c r="B41" s="18" t="s">
        <v>112</v>
      </c>
      <c r="C41" s="24" t="s">
        <v>113</v>
      </c>
      <c r="D41" s="19" t="s">
        <v>114</v>
      </c>
      <c r="E41" s="20" t="s">
        <v>584</v>
      </c>
      <c r="F41" s="28" t="s">
        <v>629</v>
      </c>
      <c r="G41" s="7">
        <v>45657</v>
      </c>
      <c r="H41" s="21">
        <v>70800</v>
      </c>
      <c r="I41" s="25">
        <f t="shared" si="1"/>
        <v>70800</v>
      </c>
      <c r="J41" s="5">
        <f t="shared" si="0"/>
        <v>0</v>
      </c>
      <c r="K41" s="6" t="s">
        <v>14</v>
      </c>
    </row>
    <row r="42" spans="2:11" ht="23.25" x14ac:dyDescent="0.25">
      <c r="B42" s="18" t="s">
        <v>115</v>
      </c>
      <c r="C42" s="24" t="s">
        <v>116</v>
      </c>
      <c r="D42" s="19" t="s">
        <v>117</v>
      </c>
      <c r="E42" s="20" t="s">
        <v>584</v>
      </c>
      <c r="F42" s="28" t="s">
        <v>630</v>
      </c>
      <c r="G42" s="7">
        <v>45657</v>
      </c>
      <c r="H42" s="21">
        <v>94400</v>
      </c>
      <c r="I42" s="25">
        <f t="shared" si="1"/>
        <v>94400</v>
      </c>
      <c r="J42" s="5">
        <f t="shared" si="0"/>
        <v>0</v>
      </c>
      <c r="K42" s="6" t="s">
        <v>14</v>
      </c>
    </row>
    <row r="43" spans="2:11" ht="23.25" x14ac:dyDescent="0.25">
      <c r="B43" s="18" t="s">
        <v>118</v>
      </c>
      <c r="C43" s="24" t="s">
        <v>119</v>
      </c>
      <c r="D43" s="19" t="s">
        <v>120</v>
      </c>
      <c r="E43" s="20" t="s">
        <v>584</v>
      </c>
      <c r="F43" s="28" t="s">
        <v>631</v>
      </c>
      <c r="G43" s="7">
        <v>45657</v>
      </c>
      <c r="H43" s="21">
        <v>118000</v>
      </c>
      <c r="I43" s="25">
        <f t="shared" si="1"/>
        <v>118000</v>
      </c>
      <c r="J43" s="5">
        <f t="shared" si="0"/>
        <v>0</v>
      </c>
      <c r="K43" s="6" t="s">
        <v>14</v>
      </c>
    </row>
    <row r="44" spans="2:11" ht="23.25" x14ac:dyDescent="0.25">
      <c r="B44" s="18" t="s">
        <v>121</v>
      </c>
      <c r="C44" s="24" t="s">
        <v>122</v>
      </c>
      <c r="D44" s="19" t="s">
        <v>123</v>
      </c>
      <c r="E44" s="20" t="s">
        <v>584</v>
      </c>
      <c r="F44" s="28" t="s">
        <v>632</v>
      </c>
      <c r="G44" s="7">
        <v>45657</v>
      </c>
      <c r="H44" s="21">
        <v>188800</v>
      </c>
      <c r="I44" s="25">
        <f t="shared" si="1"/>
        <v>188800</v>
      </c>
      <c r="J44" s="5">
        <f t="shared" si="0"/>
        <v>0</v>
      </c>
      <c r="K44" s="6" t="s">
        <v>14</v>
      </c>
    </row>
    <row r="45" spans="2:11" ht="23.25" x14ac:dyDescent="0.25">
      <c r="B45" s="18" t="s">
        <v>124</v>
      </c>
      <c r="C45" s="24" t="s">
        <v>125</v>
      </c>
      <c r="D45" s="19" t="s">
        <v>126</v>
      </c>
      <c r="E45" s="20" t="s">
        <v>584</v>
      </c>
      <c r="F45" s="28" t="s">
        <v>633</v>
      </c>
      <c r="G45" s="7">
        <v>45657</v>
      </c>
      <c r="H45" s="21">
        <v>118000</v>
      </c>
      <c r="I45" s="25">
        <f t="shared" si="1"/>
        <v>118000</v>
      </c>
      <c r="J45" s="5">
        <f t="shared" si="0"/>
        <v>0</v>
      </c>
      <c r="K45" s="6" t="s">
        <v>14</v>
      </c>
    </row>
    <row r="46" spans="2:11" ht="23.25" x14ac:dyDescent="0.25">
      <c r="B46" s="18" t="s">
        <v>127</v>
      </c>
      <c r="C46" s="24" t="s">
        <v>128</v>
      </c>
      <c r="D46" s="19" t="s">
        <v>129</v>
      </c>
      <c r="E46" s="20" t="s">
        <v>584</v>
      </c>
      <c r="F46" s="28" t="s">
        <v>634</v>
      </c>
      <c r="G46" s="7">
        <v>45657</v>
      </c>
      <c r="H46" s="21">
        <v>188800</v>
      </c>
      <c r="I46" s="25">
        <f t="shared" si="1"/>
        <v>188800</v>
      </c>
      <c r="J46" s="5">
        <f t="shared" si="0"/>
        <v>0</v>
      </c>
      <c r="K46" s="6" t="s">
        <v>14</v>
      </c>
    </row>
    <row r="47" spans="2:11" ht="23.25" x14ac:dyDescent="0.25">
      <c r="B47" s="18" t="s">
        <v>130</v>
      </c>
      <c r="C47" s="24" t="s">
        <v>131</v>
      </c>
      <c r="D47" s="19" t="s">
        <v>132</v>
      </c>
      <c r="E47" s="20" t="s">
        <v>584</v>
      </c>
      <c r="F47" s="28" t="s">
        <v>635</v>
      </c>
      <c r="G47" s="7">
        <v>45657</v>
      </c>
      <c r="H47" s="21">
        <v>59000</v>
      </c>
      <c r="I47" s="25">
        <f t="shared" si="1"/>
        <v>59000</v>
      </c>
      <c r="J47" s="5">
        <f t="shared" si="0"/>
        <v>0</v>
      </c>
      <c r="K47" s="6" t="s">
        <v>14</v>
      </c>
    </row>
    <row r="48" spans="2:11" ht="23.25" x14ac:dyDescent="0.25">
      <c r="B48" s="18" t="s">
        <v>133</v>
      </c>
      <c r="C48" s="24" t="s">
        <v>134</v>
      </c>
      <c r="D48" s="19" t="s">
        <v>135</v>
      </c>
      <c r="E48" s="20" t="s">
        <v>584</v>
      </c>
      <c r="F48" s="28" t="s">
        <v>636</v>
      </c>
      <c r="G48" s="7">
        <v>45657</v>
      </c>
      <c r="H48" s="21">
        <v>236000</v>
      </c>
      <c r="I48" s="25">
        <f t="shared" si="1"/>
        <v>236000</v>
      </c>
      <c r="J48" s="5">
        <f t="shared" si="0"/>
        <v>0</v>
      </c>
      <c r="K48" s="6" t="s">
        <v>14</v>
      </c>
    </row>
    <row r="49" spans="2:11" ht="23.25" x14ac:dyDescent="0.25">
      <c r="B49" s="18" t="s">
        <v>136</v>
      </c>
      <c r="C49" s="24" t="s">
        <v>137</v>
      </c>
      <c r="D49" s="19" t="s">
        <v>138</v>
      </c>
      <c r="E49" s="20" t="s">
        <v>584</v>
      </c>
      <c r="F49" s="28" t="s">
        <v>637</v>
      </c>
      <c r="G49" s="7">
        <v>45657</v>
      </c>
      <c r="H49" s="21">
        <v>47200</v>
      </c>
      <c r="I49" s="25">
        <f t="shared" si="1"/>
        <v>47200</v>
      </c>
      <c r="J49" s="5">
        <f t="shared" si="0"/>
        <v>0</v>
      </c>
      <c r="K49" s="6" t="s">
        <v>14</v>
      </c>
    </row>
    <row r="50" spans="2:11" ht="23.25" x14ac:dyDescent="0.25">
      <c r="B50" s="18" t="s">
        <v>139</v>
      </c>
      <c r="C50" s="24" t="s">
        <v>140</v>
      </c>
      <c r="D50" s="19" t="s">
        <v>141</v>
      </c>
      <c r="E50" s="20" t="s">
        <v>584</v>
      </c>
      <c r="F50" s="28" t="s">
        <v>638</v>
      </c>
      <c r="G50" s="7">
        <v>45657</v>
      </c>
      <c r="H50" s="21">
        <v>94400</v>
      </c>
      <c r="I50" s="25">
        <f t="shared" si="1"/>
        <v>94400</v>
      </c>
      <c r="J50" s="5">
        <f t="shared" si="0"/>
        <v>0</v>
      </c>
      <c r="K50" s="6" t="s">
        <v>14</v>
      </c>
    </row>
    <row r="51" spans="2:11" ht="23.25" x14ac:dyDescent="0.25">
      <c r="B51" s="18" t="s">
        <v>142</v>
      </c>
      <c r="C51" s="24" t="s">
        <v>143</v>
      </c>
      <c r="D51" s="19" t="s">
        <v>144</v>
      </c>
      <c r="E51" s="20" t="s">
        <v>584</v>
      </c>
      <c r="F51" s="28" t="s">
        <v>639</v>
      </c>
      <c r="G51" s="7">
        <v>45657</v>
      </c>
      <c r="H51" s="21">
        <v>236000</v>
      </c>
      <c r="I51" s="25">
        <f t="shared" si="1"/>
        <v>236000</v>
      </c>
      <c r="J51" s="5">
        <f t="shared" si="0"/>
        <v>0</v>
      </c>
      <c r="K51" s="6" t="s">
        <v>14</v>
      </c>
    </row>
    <row r="52" spans="2:11" ht="34.5" x14ac:dyDescent="0.25">
      <c r="B52" s="18" t="s">
        <v>145</v>
      </c>
      <c r="C52" s="24" t="s">
        <v>146</v>
      </c>
      <c r="D52" s="19" t="s">
        <v>147</v>
      </c>
      <c r="E52" s="20" t="s">
        <v>585</v>
      </c>
      <c r="F52" s="28" t="s">
        <v>640</v>
      </c>
      <c r="G52" s="7">
        <v>45657</v>
      </c>
      <c r="H52" s="21">
        <v>118000</v>
      </c>
      <c r="I52" s="25">
        <f t="shared" si="1"/>
        <v>118000</v>
      </c>
      <c r="J52" s="5">
        <f t="shared" si="0"/>
        <v>0</v>
      </c>
      <c r="K52" s="6" t="s">
        <v>14</v>
      </c>
    </row>
    <row r="53" spans="2:11" ht="23.25" x14ac:dyDescent="0.25">
      <c r="B53" s="18" t="s">
        <v>148</v>
      </c>
      <c r="C53" s="24" t="s">
        <v>149</v>
      </c>
      <c r="D53" s="19" t="s">
        <v>150</v>
      </c>
      <c r="E53" s="20" t="s">
        <v>585</v>
      </c>
      <c r="F53" s="28" t="s">
        <v>641</v>
      </c>
      <c r="G53" s="7">
        <v>45657</v>
      </c>
      <c r="H53" s="21">
        <v>70800</v>
      </c>
      <c r="I53" s="25">
        <f t="shared" si="1"/>
        <v>70800</v>
      </c>
      <c r="J53" s="5">
        <f t="shared" si="0"/>
        <v>0</v>
      </c>
      <c r="K53" s="6" t="s">
        <v>14</v>
      </c>
    </row>
    <row r="54" spans="2:11" ht="34.5" x14ac:dyDescent="0.25">
      <c r="B54" s="18" t="s">
        <v>151</v>
      </c>
      <c r="C54" s="24" t="s">
        <v>152</v>
      </c>
      <c r="D54" s="19" t="s">
        <v>153</v>
      </c>
      <c r="E54" s="20" t="s">
        <v>585</v>
      </c>
      <c r="F54" s="28" t="s">
        <v>642</v>
      </c>
      <c r="G54" s="7">
        <v>45657</v>
      </c>
      <c r="H54" s="21">
        <v>188800</v>
      </c>
      <c r="I54" s="25">
        <f t="shared" si="1"/>
        <v>188800</v>
      </c>
      <c r="J54" s="5">
        <f t="shared" si="0"/>
        <v>0</v>
      </c>
      <c r="K54" s="6" t="s">
        <v>14</v>
      </c>
    </row>
    <row r="55" spans="2:11" ht="23.25" x14ac:dyDescent="0.25">
      <c r="B55" s="18" t="s">
        <v>154</v>
      </c>
      <c r="C55" s="24" t="s">
        <v>155</v>
      </c>
      <c r="D55" s="19" t="s">
        <v>156</v>
      </c>
      <c r="E55" s="20" t="s">
        <v>585</v>
      </c>
      <c r="F55" s="28" t="s">
        <v>643</v>
      </c>
      <c r="G55" s="7">
        <v>45657</v>
      </c>
      <c r="H55" s="21">
        <v>70800</v>
      </c>
      <c r="I55" s="25">
        <f t="shared" si="1"/>
        <v>70800</v>
      </c>
      <c r="J55" s="5">
        <f t="shared" si="0"/>
        <v>0</v>
      </c>
      <c r="K55" s="6" t="s">
        <v>14</v>
      </c>
    </row>
    <row r="56" spans="2:11" ht="23.25" x14ac:dyDescent="0.25">
      <c r="B56" s="18" t="s">
        <v>157</v>
      </c>
      <c r="C56" s="24" t="s">
        <v>158</v>
      </c>
      <c r="D56" s="19" t="s">
        <v>159</v>
      </c>
      <c r="E56" s="20" t="s">
        <v>585</v>
      </c>
      <c r="F56" s="28" t="s">
        <v>644</v>
      </c>
      <c r="G56" s="7">
        <v>45657</v>
      </c>
      <c r="H56" s="21">
        <v>188800</v>
      </c>
      <c r="I56" s="25">
        <f t="shared" si="1"/>
        <v>188800</v>
      </c>
      <c r="J56" s="5">
        <f t="shared" si="0"/>
        <v>0</v>
      </c>
      <c r="K56" s="6" t="s">
        <v>14</v>
      </c>
    </row>
    <row r="57" spans="2:11" ht="34.5" x14ac:dyDescent="0.25">
      <c r="B57" s="18" t="s">
        <v>160</v>
      </c>
      <c r="C57" s="24" t="s">
        <v>161</v>
      </c>
      <c r="D57" s="19" t="s">
        <v>162</v>
      </c>
      <c r="E57" s="20" t="s">
        <v>585</v>
      </c>
      <c r="F57" s="28" t="s">
        <v>645</v>
      </c>
      <c r="G57" s="7">
        <v>45657</v>
      </c>
      <c r="H57" s="21">
        <v>188800</v>
      </c>
      <c r="I57" s="25">
        <f t="shared" si="1"/>
        <v>188800</v>
      </c>
      <c r="J57" s="5">
        <f t="shared" si="0"/>
        <v>0</v>
      </c>
      <c r="K57" s="6" t="s">
        <v>14</v>
      </c>
    </row>
    <row r="58" spans="2:11" ht="34.5" x14ac:dyDescent="0.25">
      <c r="B58" s="18" t="s">
        <v>163</v>
      </c>
      <c r="C58" s="24" t="s">
        <v>164</v>
      </c>
      <c r="D58" s="19" t="s">
        <v>165</v>
      </c>
      <c r="E58" s="20" t="s">
        <v>585</v>
      </c>
      <c r="F58" s="28" t="s">
        <v>646</v>
      </c>
      <c r="G58" s="7">
        <v>45657</v>
      </c>
      <c r="H58" s="21">
        <v>94400</v>
      </c>
      <c r="I58" s="25">
        <f t="shared" si="1"/>
        <v>94400</v>
      </c>
      <c r="J58" s="5">
        <f t="shared" si="0"/>
        <v>0</v>
      </c>
      <c r="K58" s="6" t="s">
        <v>14</v>
      </c>
    </row>
    <row r="59" spans="2:11" ht="23.25" x14ac:dyDescent="0.25">
      <c r="B59" s="18" t="s">
        <v>166</v>
      </c>
      <c r="C59" s="24" t="s">
        <v>167</v>
      </c>
      <c r="D59" s="19" t="s">
        <v>168</v>
      </c>
      <c r="E59" s="20" t="s">
        <v>585</v>
      </c>
      <c r="F59" s="28" t="s">
        <v>647</v>
      </c>
      <c r="G59" s="7">
        <v>45657</v>
      </c>
      <c r="H59" s="21">
        <v>94400</v>
      </c>
      <c r="I59" s="25">
        <f t="shared" si="1"/>
        <v>94400</v>
      </c>
      <c r="J59" s="5">
        <f t="shared" si="0"/>
        <v>0</v>
      </c>
      <c r="K59" s="6" t="s">
        <v>14</v>
      </c>
    </row>
    <row r="60" spans="2:11" ht="34.5" x14ac:dyDescent="0.25">
      <c r="B60" s="18" t="s">
        <v>169</v>
      </c>
      <c r="C60" s="24" t="s">
        <v>170</v>
      </c>
      <c r="D60" s="19" t="s">
        <v>171</v>
      </c>
      <c r="E60" s="20" t="s">
        <v>585</v>
      </c>
      <c r="F60" s="28" t="s">
        <v>648</v>
      </c>
      <c r="G60" s="7">
        <v>45657</v>
      </c>
      <c r="H60" s="21">
        <v>47200</v>
      </c>
      <c r="I60" s="25">
        <f t="shared" si="1"/>
        <v>47200</v>
      </c>
      <c r="J60" s="5">
        <f t="shared" si="0"/>
        <v>0</v>
      </c>
      <c r="K60" s="6" t="s">
        <v>14</v>
      </c>
    </row>
    <row r="61" spans="2:11" ht="34.5" x14ac:dyDescent="0.25">
      <c r="B61" s="18" t="s">
        <v>172</v>
      </c>
      <c r="C61" s="24" t="s">
        <v>173</v>
      </c>
      <c r="D61" s="19" t="s">
        <v>174</v>
      </c>
      <c r="E61" s="20" t="s">
        <v>585</v>
      </c>
      <c r="F61" s="28" t="s">
        <v>649</v>
      </c>
      <c r="G61" s="7">
        <v>45657</v>
      </c>
      <c r="H61" s="21">
        <v>94400</v>
      </c>
      <c r="I61" s="25">
        <f t="shared" si="1"/>
        <v>94400</v>
      </c>
      <c r="J61" s="5">
        <f t="shared" si="0"/>
        <v>0</v>
      </c>
      <c r="K61" s="6" t="s">
        <v>14</v>
      </c>
    </row>
    <row r="62" spans="2:11" ht="34.5" x14ac:dyDescent="0.25">
      <c r="B62" s="18" t="s">
        <v>175</v>
      </c>
      <c r="C62" s="24" t="s">
        <v>176</v>
      </c>
      <c r="D62" s="19" t="s">
        <v>177</v>
      </c>
      <c r="E62" s="20" t="s">
        <v>585</v>
      </c>
      <c r="F62" s="28" t="s">
        <v>650</v>
      </c>
      <c r="G62" s="7">
        <v>45657</v>
      </c>
      <c r="H62" s="21">
        <v>354000</v>
      </c>
      <c r="I62" s="25">
        <f t="shared" si="1"/>
        <v>354000</v>
      </c>
      <c r="J62" s="5">
        <f t="shared" si="0"/>
        <v>0</v>
      </c>
      <c r="K62" s="6" t="s">
        <v>14</v>
      </c>
    </row>
    <row r="63" spans="2:11" ht="23.25" x14ac:dyDescent="0.25">
      <c r="B63" s="18" t="s">
        <v>178</v>
      </c>
      <c r="C63" s="24" t="s">
        <v>179</v>
      </c>
      <c r="D63" s="19" t="s">
        <v>180</v>
      </c>
      <c r="E63" s="20" t="s">
        <v>585</v>
      </c>
      <c r="F63" s="28" t="s">
        <v>651</v>
      </c>
      <c r="G63" s="7">
        <v>45657</v>
      </c>
      <c r="H63" s="21">
        <v>59000</v>
      </c>
      <c r="I63" s="25">
        <f t="shared" si="1"/>
        <v>59000</v>
      </c>
      <c r="J63" s="5">
        <f t="shared" si="0"/>
        <v>0</v>
      </c>
      <c r="K63" s="6" t="s">
        <v>14</v>
      </c>
    </row>
    <row r="64" spans="2:11" ht="34.5" x14ac:dyDescent="0.25">
      <c r="B64" s="18" t="s">
        <v>181</v>
      </c>
      <c r="C64" s="24" t="s">
        <v>182</v>
      </c>
      <c r="D64" s="19" t="s">
        <v>183</v>
      </c>
      <c r="E64" s="20" t="s">
        <v>585</v>
      </c>
      <c r="F64" s="28" t="s">
        <v>652</v>
      </c>
      <c r="G64" s="7">
        <v>45657</v>
      </c>
      <c r="H64" s="21">
        <v>59000</v>
      </c>
      <c r="I64" s="25">
        <f t="shared" si="1"/>
        <v>59000</v>
      </c>
      <c r="J64" s="5">
        <f t="shared" si="0"/>
        <v>0</v>
      </c>
      <c r="K64" s="6" t="s">
        <v>14</v>
      </c>
    </row>
    <row r="65" spans="2:11" ht="23.25" x14ac:dyDescent="0.25">
      <c r="B65" s="18" t="s">
        <v>184</v>
      </c>
      <c r="C65" s="24" t="s">
        <v>185</v>
      </c>
      <c r="D65" s="19" t="s">
        <v>186</v>
      </c>
      <c r="E65" s="20" t="s">
        <v>585</v>
      </c>
      <c r="F65" s="28" t="s">
        <v>653</v>
      </c>
      <c r="G65" s="7">
        <v>45657</v>
      </c>
      <c r="H65" s="21">
        <v>70800</v>
      </c>
      <c r="I65" s="25">
        <f t="shared" si="1"/>
        <v>70800</v>
      </c>
      <c r="J65" s="5">
        <f t="shared" si="0"/>
        <v>0</v>
      </c>
      <c r="K65" s="6" t="s">
        <v>14</v>
      </c>
    </row>
    <row r="66" spans="2:11" ht="23.25" x14ac:dyDescent="0.25">
      <c r="B66" s="18" t="s">
        <v>187</v>
      </c>
      <c r="C66" s="24" t="s">
        <v>188</v>
      </c>
      <c r="D66" s="19" t="s">
        <v>189</v>
      </c>
      <c r="E66" s="20" t="s">
        <v>586</v>
      </c>
      <c r="F66" s="28" t="s">
        <v>654</v>
      </c>
      <c r="G66" s="7">
        <v>45657</v>
      </c>
      <c r="H66" s="21">
        <v>1023225.37</v>
      </c>
      <c r="I66" s="25">
        <f t="shared" si="1"/>
        <v>1023225.37</v>
      </c>
      <c r="J66" s="5">
        <f t="shared" si="0"/>
        <v>0</v>
      </c>
      <c r="K66" s="6" t="s">
        <v>14</v>
      </c>
    </row>
    <row r="67" spans="2:11" ht="23.25" x14ac:dyDescent="0.25">
      <c r="B67" s="18" t="s">
        <v>190</v>
      </c>
      <c r="C67" s="24" t="s">
        <v>191</v>
      </c>
      <c r="D67" s="19" t="s">
        <v>192</v>
      </c>
      <c r="E67" s="20" t="s">
        <v>586</v>
      </c>
      <c r="F67" s="28" t="s">
        <v>655</v>
      </c>
      <c r="G67" s="7">
        <v>45657</v>
      </c>
      <c r="H67" s="21">
        <v>94400</v>
      </c>
      <c r="I67" s="25">
        <f t="shared" si="1"/>
        <v>94400</v>
      </c>
      <c r="J67" s="5">
        <f t="shared" si="0"/>
        <v>0</v>
      </c>
      <c r="K67" s="6" t="s">
        <v>14</v>
      </c>
    </row>
    <row r="68" spans="2:11" ht="23.25" x14ac:dyDescent="0.25">
      <c r="B68" s="18" t="s">
        <v>193</v>
      </c>
      <c r="C68" s="24" t="s">
        <v>194</v>
      </c>
      <c r="D68" s="19" t="s">
        <v>195</v>
      </c>
      <c r="E68" s="20" t="s">
        <v>586</v>
      </c>
      <c r="F68" s="28" t="s">
        <v>656</v>
      </c>
      <c r="G68" s="7">
        <v>45657</v>
      </c>
      <c r="H68" s="21">
        <v>236000</v>
      </c>
      <c r="I68" s="25">
        <f t="shared" si="1"/>
        <v>236000</v>
      </c>
      <c r="J68" s="5">
        <f t="shared" si="0"/>
        <v>0</v>
      </c>
      <c r="K68" s="6" t="s">
        <v>14</v>
      </c>
    </row>
    <row r="69" spans="2:11" ht="23.25" x14ac:dyDescent="0.25">
      <c r="B69" s="18" t="s">
        <v>196</v>
      </c>
      <c r="C69" s="24" t="s">
        <v>197</v>
      </c>
      <c r="D69" s="19" t="s">
        <v>198</v>
      </c>
      <c r="E69" s="20" t="s">
        <v>586</v>
      </c>
      <c r="F69" s="28" t="s">
        <v>657</v>
      </c>
      <c r="G69" s="7">
        <v>45657</v>
      </c>
      <c r="H69" s="21">
        <v>118000</v>
      </c>
      <c r="I69" s="25">
        <f t="shared" si="1"/>
        <v>118000</v>
      </c>
      <c r="J69" s="5">
        <f t="shared" si="0"/>
        <v>0</v>
      </c>
      <c r="K69" s="6" t="s">
        <v>14</v>
      </c>
    </row>
    <row r="70" spans="2:11" ht="23.25" x14ac:dyDescent="0.25">
      <c r="B70" s="18" t="s">
        <v>199</v>
      </c>
      <c r="C70" s="24" t="s">
        <v>200</v>
      </c>
      <c r="D70" s="19" t="s">
        <v>201</v>
      </c>
      <c r="E70" s="20" t="s">
        <v>586</v>
      </c>
      <c r="F70" s="28" t="s">
        <v>658</v>
      </c>
      <c r="G70" s="7">
        <v>45657</v>
      </c>
      <c r="H70" s="21">
        <v>236000</v>
      </c>
      <c r="I70" s="25">
        <f t="shared" si="1"/>
        <v>236000</v>
      </c>
      <c r="J70" s="5">
        <f t="shared" si="0"/>
        <v>0</v>
      </c>
      <c r="K70" s="6" t="s">
        <v>14</v>
      </c>
    </row>
    <row r="71" spans="2:11" ht="23.25" x14ac:dyDescent="0.25">
      <c r="B71" s="18" t="s">
        <v>202</v>
      </c>
      <c r="C71" s="24" t="s">
        <v>203</v>
      </c>
      <c r="D71" s="19" t="s">
        <v>204</v>
      </c>
      <c r="E71" s="20" t="s">
        <v>586</v>
      </c>
      <c r="F71" s="28" t="s">
        <v>659</v>
      </c>
      <c r="G71" s="7">
        <v>45657</v>
      </c>
      <c r="H71" s="21">
        <v>94400</v>
      </c>
      <c r="I71" s="25">
        <f t="shared" si="1"/>
        <v>94400</v>
      </c>
      <c r="J71" s="5">
        <f t="shared" ref="J71:J126" si="2">+H71-I71</f>
        <v>0</v>
      </c>
      <c r="K71" s="6" t="s">
        <v>14</v>
      </c>
    </row>
    <row r="72" spans="2:11" ht="23.25" x14ac:dyDescent="0.25">
      <c r="B72" s="18" t="s">
        <v>205</v>
      </c>
      <c r="C72" s="24" t="s">
        <v>206</v>
      </c>
      <c r="D72" s="19" t="s">
        <v>207</v>
      </c>
      <c r="E72" s="20" t="s">
        <v>586</v>
      </c>
      <c r="F72" s="28" t="s">
        <v>660</v>
      </c>
      <c r="G72" s="7">
        <v>45657</v>
      </c>
      <c r="H72" s="21">
        <v>118000</v>
      </c>
      <c r="I72" s="25">
        <f t="shared" si="1"/>
        <v>118000</v>
      </c>
      <c r="J72" s="5">
        <f t="shared" si="2"/>
        <v>0</v>
      </c>
      <c r="K72" s="6" t="s">
        <v>14</v>
      </c>
    </row>
    <row r="73" spans="2:11" ht="34.5" x14ac:dyDescent="0.25">
      <c r="B73" s="18" t="s">
        <v>208</v>
      </c>
      <c r="C73" s="24" t="s">
        <v>209</v>
      </c>
      <c r="D73" s="19" t="s">
        <v>210</v>
      </c>
      <c r="E73" s="20" t="s">
        <v>586</v>
      </c>
      <c r="F73" s="28" t="s">
        <v>661</v>
      </c>
      <c r="G73" s="7">
        <v>45657</v>
      </c>
      <c r="H73" s="21">
        <v>47200</v>
      </c>
      <c r="I73" s="25">
        <f t="shared" si="1"/>
        <v>47200</v>
      </c>
      <c r="J73" s="5">
        <f t="shared" si="2"/>
        <v>0</v>
      </c>
      <c r="K73" s="6" t="s">
        <v>14</v>
      </c>
    </row>
    <row r="74" spans="2:11" ht="23.25" x14ac:dyDescent="0.25">
      <c r="B74" s="18" t="s">
        <v>211</v>
      </c>
      <c r="C74" s="24" t="s">
        <v>212</v>
      </c>
      <c r="D74" s="19" t="s">
        <v>213</v>
      </c>
      <c r="E74" s="20" t="s">
        <v>586</v>
      </c>
      <c r="F74" s="28" t="s">
        <v>662</v>
      </c>
      <c r="G74" s="7">
        <v>45657</v>
      </c>
      <c r="H74" s="21">
        <v>94400</v>
      </c>
      <c r="I74" s="25">
        <f t="shared" si="1"/>
        <v>94400</v>
      </c>
      <c r="J74" s="5">
        <f t="shared" si="2"/>
        <v>0</v>
      </c>
      <c r="K74" s="6" t="s">
        <v>14</v>
      </c>
    </row>
    <row r="75" spans="2:11" ht="23.25" x14ac:dyDescent="0.25">
      <c r="B75" s="18" t="s">
        <v>214</v>
      </c>
      <c r="C75" s="24" t="s">
        <v>215</v>
      </c>
      <c r="D75" s="19" t="s">
        <v>216</v>
      </c>
      <c r="E75" s="20" t="s">
        <v>586</v>
      </c>
      <c r="F75" s="28" t="s">
        <v>663</v>
      </c>
      <c r="G75" s="7">
        <v>45657</v>
      </c>
      <c r="H75" s="21">
        <v>118000</v>
      </c>
      <c r="I75" s="25">
        <f t="shared" ref="I75:I138" si="3">+H75</f>
        <v>118000</v>
      </c>
      <c r="J75" s="5">
        <f t="shared" si="2"/>
        <v>0</v>
      </c>
      <c r="K75" s="6" t="s">
        <v>14</v>
      </c>
    </row>
    <row r="76" spans="2:11" ht="34.5" x14ac:dyDescent="0.25">
      <c r="B76" s="18" t="s">
        <v>217</v>
      </c>
      <c r="C76" s="24" t="s">
        <v>218</v>
      </c>
      <c r="D76" s="19" t="s">
        <v>219</v>
      </c>
      <c r="E76" s="20" t="s">
        <v>586</v>
      </c>
      <c r="F76" s="28" t="s">
        <v>664</v>
      </c>
      <c r="G76" s="7">
        <v>45657</v>
      </c>
      <c r="H76" s="21">
        <v>82600</v>
      </c>
      <c r="I76" s="25">
        <f t="shared" si="3"/>
        <v>82600</v>
      </c>
      <c r="J76" s="5">
        <f t="shared" si="2"/>
        <v>0</v>
      </c>
      <c r="K76" s="6" t="s">
        <v>14</v>
      </c>
    </row>
    <row r="77" spans="2:11" ht="23.25" x14ac:dyDescent="0.25">
      <c r="B77" s="18" t="s">
        <v>220</v>
      </c>
      <c r="C77" s="24" t="s">
        <v>221</v>
      </c>
      <c r="D77" s="19" t="s">
        <v>222</v>
      </c>
      <c r="E77" s="20" t="s">
        <v>586</v>
      </c>
      <c r="F77" s="28" t="s">
        <v>665</v>
      </c>
      <c r="G77" s="7">
        <v>45657</v>
      </c>
      <c r="H77" s="21">
        <v>47200</v>
      </c>
      <c r="I77" s="25">
        <f t="shared" si="3"/>
        <v>47200</v>
      </c>
      <c r="J77" s="5">
        <f t="shared" si="2"/>
        <v>0</v>
      </c>
      <c r="K77" s="6" t="s">
        <v>14</v>
      </c>
    </row>
    <row r="78" spans="2:11" ht="23.25" x14ac:dyDescent="0.25">
      <c r="B78" s="18" t="s">
        <v>223</v>
      </c>
      <c r="C78" s="24" t="s">
        <v>224</v>
      </c>
      <c r="D78" s="19" t="s">
        <v>225</v>
      </c>
      <c r="E78" s="20" t="s">
        <v>586</v>
      </c>
      <c r="F78" s="28" t="s">
        <v>666</v>
      </c>
      <c r="G78" s="7">
        <v>45657</v>
      </c>
      <c r="H78" s="21">
        <v>94400</v>
      </c>
      <c r="I78" s="25">
        <f t="shared" si="3"/>
        <v>94400</v>
      </c>
      <c r="J78" s="5">
        <f t="shared" si="2"/>
        <v>0</v>
      </c>
      <c r="K78" s="6" t="s">
        <v>14</v>
      </c>
    </row>
    <row r="79" spans="2:11" ht="34.5" x14ac:dyDescent="0.25">
      <c r="B79" s="18" t="s">
        <v>226</v>
      </c>
      <c r="C79" s="24" t="s">
        <v>227</v>
      </c>
      <c r="D79" s="19" t="s">
        <v>228</v>
      </c>
      <c r="E79" s="20" t="s">
        <v>586</v>
      </c>
      <c r="F79" s="28" t="s">
        <v>667</v>
      </c>
      <c r="G79" s="7">
        <v>45657</v>
      </c>
      <c r="H79" s="21">
        <v>47200</v>
      </c>
      <c r="I79" s="25">
        <f t="shared" si="3"/>
        <v>47200</v>
      </c>
      <c r="J79" s="5">
        <f t="shared" si="2"/>
        <v>0</v>
      </c>
      <c r="K79" s="6" t="s">
        <v>14</v>
      </c>
    </row>
    <row r="80" spans="2:11" ht="34.5" x14ac:dyDescent="0.25">
      <c r="B80" s="18" t="s">
        <v>229</v>
      </c>
      <c r="C80" s="24" t="s">
        <v>230</v>
      </c>
      <c r="D80" s="19" t="s">
        <v>231</v>
      </c>
      <c r="E80" s="20" t="s">
        <v>586</v>
      </c>
      <c r="F80" s="28" t="s">
        <v>668</v>
      </c>
      <c r="G80" s="7">
        <v>45657</v>
      </c>
      <c r="H80" s="21">
        <v>59000</v>
      </c>
      <c r="I80" s="25">
        <f t="shared" si="3"/>
        <v>59000</v>
      </c>
      <c r="J80" s="5">
        <f t="shared" si="2"/>
        <v>0</v>
      </c>
      <c r="K80" s="6" t="s">
        <v>14</v>
      </c>
    </row>
    <row r="81" spans="2:11" ht="23.25" x14ac:dyDescent="0.25">
      <c r="B81" s="18" t="s">
        <v>223</v>
      </c>
      <c r="C81" s="24" t="s">
        <v>224</v>
      </c>
      <c r="D81" s="19" t="s">
        <v>232</v>
      </c>
      <c r="E81" s="20" t="s">
        <v>586</v>
      </c>
      <c r="F81" s="28" t="s">
        <v>669</v>
      </c>
      <c r="G81" s="7">
        <v>45657</v>
      </c>
      <c r="H81" s="21">
        <v>94400</v>
      </c>
      <c r="I81" s="25">
        <f t="shared" si="3"/>
        <v>94400</v>
      </c>
      <c r="J81" s="5">
        <f t="shared" si="2"/>
        <v>0</v>
      </c>
      <c r="K81" s="6" t="s">
        <v>14</v>
      </c>
    </row>
    <row r="82" spans="2:11" ht="23.25" x14ac:dyDescent="0.25">
      <c r="B82" s="18" t="s">
        <v>233</v>
      </c>
      <c r="C82" s="24" t="s">
        <v>234</v>
      </c>
      <c r="D82" s="19" t="s">
        <v>235</v>
      </c>
      <c r="E82" s="20" t="s">
        <v>586</v>
      </c>
      <c r="F82" s="28" t="s">
        <v>670</v>
      </c>
      <c r="G82" s="7">
        <v>45657</v>
      </c>
      <c r="H82" s="21">
        <v>94400</v>
      </c>
      <c r="I82" s="25">
        <f t="shared" si="3"/>
        <v>94400</v>
      </c>
      <c r="J82" s="5">
        <f t="shared" si="2"/>
        <v>0</v>
      </c>
      <c r="K82" s="6" t="s">
        <v>14</v>
      </c>
    </row>
    <row r="83" spans="2:11" ht="23.25" x14ac:dyDescent="0.25">
      <c r="B83" s="18" t="s">
        <v>236</v>
      </c>
      <c r="C83" s="24" t="s">
        <v>237</v>
      </c>
      <c r="D83" s="19" t="s">
        <v>238</v>
      </c>
      <c r="E83" s="20" t="s">
        <v>586</v>
      </c>
      <c r="F83" s="28" t="s">
        <v>671</v>
      </c>
      <c r="G83" s="7">
        <v>45657</v>
      </c>
      <c r="H83" s="21">
        <v>354000</v>
      </c>
      <c r="I83" s="25">
        <f t="shared" si="3"/>
        <v>354000</v>
      </c>
      <c r="J83" s="5">
        <f t="shared" si="2"/>
        <v>0</v>
      </c>
      <c r="K83" s="6" t="s">
        <v>14</v>
      </c>
    </row>
    <row r="84" spans="2:11" ht="23.25" x14ac:dyDescent="0.25">
      <c r="B84" s="18" t="s">
        <v>239</v>
      </c>
      <c r="C84" s="24" t="s">
        <v>240</v>
      </c>
      <c r="D84" s="19" t="s">
        <v>241</v>
      </c>
      <c r="E84" s="20" t="s">
        <v>586</v>
      </c>
      <c r="F84" s="28" t="s">
        <v>672</v>
      </c>
      <c r="G84" s="7">
        <v>45657</v>
      </c>
      <c r="H84" s="21">
        <v>165200</v>
      </c>
      <c r="I84" s="25">
        <f t="shared" si="3"/>
        <v>165200</v>
      </c>
      <c r="J84" s="5">
        <f t="shared" si="2"/>
        <v>0</v>
      </c>
      <c r="K84" s="6" t="s">
        <v>14</v>
      </c>
    </row>
    <row r="85" spans="2:11" ht="23.25" x14ac:dyDescent="0.25">
      <c r="B85" s="18" t="s">
        <v>242</v>
      </c>
      <c r="C85" s="24" t="s">
        <v>243</v>
      </c>
      <c r="D85" s="19" t="s">
        <v>244</v>
      </c>
      <c r="E85" s="20" t="s">
        <v>586</v>
      </c>
      <c r="F85" s="28" t="s">
        <v>673</v>
      </c>
      <c r="G85" s="7">
        <v>45657</v>
      </c>
      <c r="H85" s="21">
        <v>188800</v>
      </c>
      <c r="I85" s="25">
        <f t="shared" si="3"/>
        <v>188800</v>
      </c>
      <c r="J85" s="5">
        <f t="shared" si="2"/>
        <v>0</v>
      </c>
      <c r="K85" s="6" t="s">
        <v>14</v>
      </c>
    </row>
    <row r="86" spans="2:11" ht="23.25" x14ac:dyDescent="0.25">
      <c r="B86" s="18" t="s">
        <v>245</v>
      </c>
      <c r="C86" s="24" t="s">
        <v>246</v>
      </c>
      <c r="D86" s="19" t="s">
        <v>247</v>
      </c>
      <c r="E86" s="20" t="s">
        <v>587</v>
      </c>
      <c r="F86" s="28" t="s">
        <v>674</v>
      </c>
      <c r="G86" s="7">
        <v>45657</v>
      </c>
      <c r="H86" s="21">
        <v>59000</v>
      </c>
      <c r="I86" s="25">
        <f t="shared" si="3"/>
        <v>59000</v>
      </c>
      <c r="J86" s="5">
        <f t="shared" si="2"/>
        <v>0</v>
      </c>
      <c r="K86" s="6" t="s">
        <v>14</v>
      </c>
    </row>
    <row r="87" spans="2:11" ht="23.25" x14ac:dyDescent="0.25">
      <c r="B87" s="18" t="s">
        <v>248</v>
      </c>
      <c r="C87" s="24" t="s">
        <v>249</v>
      </c>
      <c r="D87" s="19" t="s">
        <v>250</v>
      </c>
      <c r="E87" s="20" t="s">
        <v>588</v>
      </c>
      <c r="F87" s="28" t="s">
        <v>675</v>
      </c>
      <c r="G87" s="7">
        <v>45657</v>
      </c>
      <c r="H87" s="21">
        <v>236000</v>
      </c>
      <c r="I87" s="25">
        <f t="shared" si="3"/>
        <v>236000</v>
      </c>
      <c r="J87" s="5">
        <f t="shared" si="2"/>
        <v>0</v>
      </c>
      <c r="K87" s="6" t="s">
        <v>14</v>
      </c>
    </row>
    <row r="88" spans="2:11" ht="23.25" x14ac:dyDescent="0.25">
      <c r="B88" s="18" t="s">
        <v>251</v>
      </c>
      <c r="C88" s="24" t="s">
        <v>252</v>
      </c>
      <c r="D88" s="19" t="s">
        <v>253</v>
      </c>
      <c r="E88" s="20" t="s">
        <v>588</v>
      </c>
      <c r="F88" s="28" t="s">
        <v>676</v>
      </c>
      <c r="G88" s="7">
        <v>45657</v>
      </c>
      <c r="H88" s="21">
        <v>47200</v>
      </c>
      <c r="I88" s="25">
        <f t="shared" si="3"/>
        <v>47200</v>
      </c>
      <c r="J88" s="5">
        <f t="shared" si="2"/>
        <v>0</v>
      </c>
      <c r="K88" s="6" t="s">
        <v>14</v>
      </c>
    </row>
    <row r="89" spans="2:11" ht="23.25" x14ac:dyDescent="0.25">
      <c r="B89" s="18" t="s">
        <v>254</v>
      </c>
      <c r="C89" s="24" t="s">
        <v>255</v>
      </c>
      <c r="D89" s="19" t="s">
        <v>256</v>
      </c>
      <c r="E89" s="20" t="s">
        <v>588</v>
      </c>
      <c r="F89" s="28" t="s">
        <v>677</v>
      </c>
      <c r="G89" s="7">
        <v>45657</v>
      </c>
      <c r="H89" s="21">
        <v>354000</v>
      </c>
      <c r="I89" s="25">
        <f t="shared" si="3"/>
        <v>354000</v>
      </c>
      <c r="J89" s="5">
        <f t="shared" si="2"/>
        <v>0</v>
      </c>
      <c r="K89" s="6" t="s">
        <v>14</v>
      </c>
    </row>
    <row r="90" spans="2:11" ht="23.25" x14ac:dyDescent="0.25">
      <c r="B90" s="18" t="s">
        <v>257</v>
      </c>
      <c r="C90" s="24" t="s">
        <v>258</v>
      </c>
      <c r="D90" s="19" t="s">
        <v>259</v>
      </c>
      <c r="E90" s="20" t="s">
        <v>588</v>
      </c>
      <c r="F90" s="28" t="s">
        <v>678</v>
      </c>
      <c r="G90" s="7">
        <v>45657</v>
      </c>
      <c r="H90" s="21">
        <v>94400</v>
      </c>
      <c r="I90" s="25">
        <f t="shared" si="3"/>
        <v>94400</v>
      </c>
      <c r="J90" s="5">
        <f t="shared" si="2"/>
        <v>0</v>
      </c>
      <c r="K90" s="6" t="s">
        <v>14</v>
      </c>
    </row>
    <row r="91" spans="2:11" ht="23.25" x14ac:dyDescent="0.25">
      <c r="B91" s="18" t="s">
        <v>260</v>
      </c>
      <c r="C91" s="24" t="s">
        <v>261</v>
      </c>
      <c r="D91" s="19" t="s">
        <v>262</v>
      </c>
      <c r="E91" s="20" t="s">
        <v>588</v>
      </c>
      <c r="F91" s="28" t="s">
        <v>679</v>
      </c>
      <c r="G91" s="7">
        <v>45657</v>
      </c>
      <c r="H91" s="21">
        <v>94400</v>
      </c>
      <c r="I91" s="25">
        <f t="shared" si="3"/>
        <v>94400</v>
      </c>
      <c r="J91" s="5">
        <f t="shared" si="2"/>
        <v>0</v>
      </c>
      <c r="K91" s="6" t="s">
        <v>14</v>
      </c>
    </row>
    <row r="92" spans="2:11" ht="34.5" x14ac:dyDescent="0.25">
      <c r="B92" s="18" t="s">
        <v>263</v>
      </c>
      <c r="C92" s="24" t="s">
        <v>264</v>
      </c>
      <c r="D92" s="19" t="s">
        <v>265</v>
      </c>
      <c r="E92" s="20" t="s">
        <v>588</v>
      </c>
      <c r="F92" s="28" t="s">
        <v>680</v>
      </c>
      <c r="G92" s="7">
        <v>45657</v>
      </c>
      <c r="H92" s="21">
        <v>448400</v>
      </c>
      <c r="I92" s="25">
        <f t="shared" si="3"/>
        <v>448400</v>
      </c>
      <c r="J92" s="5">
        <f t="shared" si="2"/>
        <v>0</v>
      </c>
      <c r="K92" s="6" t="s">
        <v>14</v>
      </c>
    </row>
    <row r="93" spans="2:11" ht="23.25" x14ac:dyDescent="0.25">
      <c r="B93" s="18" t="s">
        <v>266</v>
      </c>
      <c r="C93" s="24" t="s">
        <v>267</v>
      </c>
      <c r="D93" s="19" t="s">
        <v>268</v>
      </c>
      <c r="E93" s="20" t="s">
        <v>588</v>
      </c>
      <c r="F93" s="28" t="s">
        <v>681</v>
      </c>
      <c r="G93" s="7">
        <v>45657</v>
      </c>
      <c r="H93" s="21">
        <v>82600</v>
      </c>
      <c r="I93" s="25">
        <f t="shared" si="3"/>
        <v>82600</v>
      </c>
      <c r="J93" s="5">
        <f t="shared" si="2"/>
        <v>0</v>
      </c>
      <c r="K93" s="6" t="s">
        <v>14</v>
      </c>
    </row>
    <row r="94" spans="2:11" ht="23.25" x14ac:dyDescent="0.25">
      <c r="B94" s="18" t="s">
        <v>269</v>
      </c>
      <c r="C94" s="24" t="s">
        <v>270</v>
      </c>
      <c r="D94" s="19" t="s">
        <v>271</v>
      </c>
      <c r="E94" s="20" t="s">
        <v>588</v>
      </c>
      <c r="F94" s="28" t="s">
        <v>682</v>
      </c>
      <c r="G94" s="7">
        <v>45657</v>
      </c>
      <c r="H94" s="21">
        <v>70800</v>
      </c>
      <c r="I94" s="25">
        <f t="shared" si="3"/>
        <v>70800</v>
      </c>
      <c r="J94" s="5">
        <f t="shared" si="2"/>
        <v>0</v>
      </c>
      <c r="K94" s="6" t="s">
        <v>14</v>
      </c>
    </row>
    <row r="95" spans="2:11" ht="23.25" x14ac:dyDescent="0.25">
      <c r="B95" s="18" t="s">
        <v>272</v>
      </c>
      <c r="C95" s="24" t="s">
        <v>273</v>
      </c>
      <c r="D95" s="19" t="s">
        <v>274</v>
      </c>
      <c r="E95" s="20" t="s">
        <v>588</v>
      </c>
      <c r="F95" s="28" t="s">
        <v>683</v>
      </c>
      <c r="G95" s="7">
        <v>45657</v>
      </c>
      <c r="H95" s="21">
        <v>94400</v>
      </c>
      <c r="I95" s="25">
        <f t="shared" si="3"/>
        <v>94400</v>
      </c>
      <c r="J95" s="5">
        <f t="shared" si="2"/>
        <v>0</v>
      </c>
      <c r="K95" s="6" t="s">
        <v>14</v>
      </c>
    </row>
    <row r="96" spans="2:11" ht="23.25" x14ac:dyDescent="0.25">
      <c r="B96" s="18" t="s">
        <v>275</v>
      </c>
      <c r="C96" s="24" t="s">
        <v>276</v>
      </c>
      <c r="D96" s="19" t="s">
        <v>277</v>
      </c>
      <c r="E96" s="20" t="s">
        <v>588</v>
      </c>
      <c r="F96" s="28" t="s">
        <v>684</v>
      </c>
      <c r="G96" s="7">
        <v>45657</v>
      </c>
      <c r="H96" s="21">
        <v>118000</v>
      </c>
      <c r="I96" s="25">
        <f t="shared" si="3"/>
        <v>118000</v>
      </c>
      <c r="J96" s="5">
        <f t="shared" si="2"/>
        <v>0</v>
      </c>
      <c r="K96" s="6" t="s">
        <v>14</v>
      </c>
    </row>
    <row r="97" spans="2:11" ht="34.5" x14ac:dyDescent="0.25">
      <c r="B97" s="18" t="s">
        <v>278</v>
      </c>
      <c r="C97" s="24" t="s">
        <v>279</v>
      </c>
      <c r="D97" s="19" t="s">
        <v>280</v>
      </c>
      <c r="E97" s="20" t="s">
        <v>588</v>
      </c>
      <c r="F97" s="28" t="s">
        <v>685</v>
      </c>
      <c r="G97" s="7">
        <v>45657</v>
      </c>
      <c r="H97" s="21">
        <v>83095.600000000006</v>
      </c>
      <c r="I97" s="25">
        <f t="shared" si="3"/>
        <v>83095.600000000006</v>
      </c>
      <c r="J97" s="5">
        <f t="shared" si="2"/>
        <v>0</v>
      </c>
      <c r="K97" s="6" t="s">
        <v>14</v>
      </c>
    </row>
    <row r="98" spans="2:11" ht="23.25" x14ac:dyDescent="0.25">
      <c r="B98" s="18" t="s">
        <v>281</v>
      </c>
      <c r="C98" s="24" t="s">
        <v>282</v>
      </c>
      <c r="D98" s="19" t="s">
        <v>283</v>
      </c>
      <c r="E98" s="20" t="s">
        <v>588</v>
      </c>
      <c r="F98" s="28" t="s">
        <v>686</v>
      </c>
      <c r="G98" s="7">
        <v>45657</v>
      </c>
      <c r="H98" s="21">
        <v>236000</v>
      </c>
      <c r="I98" s="25">
        <f t="shared" si="3"/>
        <v>236000</v>
      </c>
      <c r="J98" s="5">
        <f t="shared" si="2"/>
        <v>0</v>
      </c>
      <c r="K98" s="6" t="s">
        <v>14</v>
      </c>
    </row>
    <row r="99" spans="2:11" ht="34.5" x14ac:dyDescent="0.25">
      <c r="B99" s="18" t="s">
        <v>284</v>
      </c>
      <c r="C99" s="24" t="s">
        <v>285</v>
      </c>
      <c r="D99" s="19" t="s">
        <v>286</v>
      </c>
      <c r="E99" s="20" t="s">
        <v>588</v>
      </c>
      <c r="F99" s="28" t="s">
        <v>687</v>
      </c>
      <c r="G99" s="7">
        <v>45657</v>
      </c>
      <c r="H99" s="21">
        <v>82600</v>
      </c>
      <c r="I99" s="25">
        <f t="shared" si="3"/>
        <v>82600</v>
      </c>
      <c r="J99" s="5">
        <f t="shared" si="2"/>
        <v>0</v>
      </c>
      <c r="K99" s="6" t="s">
        <v>14</v>
      </c>
    </row>
    <row r="100" spans="2:11" ht="34.5" x14ac:dyDescent="0.25">
      <c r="B100" s="18" t="s">
        <v>287</v>
      </c>
      <c r="C100" s="24" t="s">
        <v>288</v>
      </c>
      <c r="D100" s="19" t="s">
        <v>289</v>
      </c>
      <c r="E100" s="20" t="s">
        <v>588</v>
      </c>
      <c r="F100" s="28" t="s">
        <v>688</v>
      </c>
      <c r="G100" s="7">
        <v>45657</v>
      </c>
      <c r="H100" s="21">
        <v>188800</v>
      </c>
      <c r="I100" s="25">
        <f t="shared" si="3"/>
        <v>188800</v>
      </c>
      <c r="J100" s="5">
        <f t="shared" si="2"/>
        <v>0</v>
      </c>
      <c r="K100" s="6" t="s">
        <v>14</v>
      </c>
    </row>
    <row r="101" spans="2:11" ht="23.25" x14ac:dyDescent="0.25">
      <c r="B101" s="18" t="s">
        <v>290</v>
      </c>
      <c r="C101" s="24" t="s">
        <v>291</v>
      </c>
      <c r="D101" s="19" t="s">
        <v>292</v>
      </c>
      <c r="E101" s="20" t="s">
        <v>588</v>
      </c>
      <c r="F101" s="28" t="s">
        <v>689</v>
      </c>
      <c r="G101" s="7">
        <v>45657</v>
      </c>
      <c r="H101" s="21">
        <v>47200</v>
      </c>
      <c r="I101" s="25">
        <f t="shared" si="3"/>
        <v>47200</v>
      </c>
      <c r="J101" s="5">
        <f t="shared" si="2"/>
        <v>0</v>
      </c>
      <c r="K101" s="6" t="s">
        <v>14</v>
      </c>
    </row>
    <row r="102" spans="2:11" ht="34.5" x14ac:dyDescent="0.25">
      <c r="B102" s="18" t="s">
        <v>293</v>
      </c>
      <c r="C102" s="24" t="s">
        <v>294</v>
      </c>
      <c r="D102" s="19" t="s">
        <v>295</v>
      </c>
      <c r="E102" s="20" t="s">
        <v>588</v>
      </c>
      <c r="F102" s="28" t="s">
        <v>690</v>
      </c>
      <c r="G102" s="7">
        <v>45657</v>
      </c>
      <c r="H102" s="21">
        <v>118000</v>
      </c>
      <c r="I102" s="25">
        <f t="shared" si="3"/>
        <v>118000</v>
      </c>
      <c r="J102" s="5">
        <f t="shared" si="2"/>
        <v>0</v>
      </c>
      <c r="K102" s="6" t="s">
        <v>14</v>
      </c>
    </row>
    <row r="103" spans="2:11" ht="23.25" x14ac:dyDescent="0.25">
      <c r="B103" s="18" t="s">
        <v>296</v>
      </c>
      <c r="C103" s="24" t="s">
        <v>297</v>
      </c>
      <c r="D103" s="19" t="s">
        <v>298</v>
      </c>
      <c r="E103" s="20" t="s">
        <v>588</v>
      </c>
      <c r="F103" s="28" t="s">
        <v>691</v>
      </c>
      <c r="G103" s="7">
        <v>45657</v>
      </c>
      <c r="H103" s="21">
        <v>35400</v>
      </c>
      <c r="I103" s="25">
        <f t="shared" si="3"/>
        <v>35400</v>
      </c>
      <c r="J103" s="5">
        <f t="shared" si="2"/>
        <v>0</v>
      </c>
      <c r="K103" s="6" t="s">
        <v>14</v>
      </c>
    </row>
    <row r="104" spans="2:11" ht="23.25" x14ac:dyDescent="0.25">
      <c r="B104" s="18" t="s">
        <v>299</v>
      </c>
      <c r="C104" s="24" t="s">
        <v>300</v>
      </c>
      <c r="D104" s="19" t="s">
        <v>301</v>
      </c>
      <c r="E104" s="20" t="s">
        <v>588</v>
      </c>
      <c r="F104" s="28" t="s">
        <v>692</v>
      </c>
      <c r="G104" s="7">
        <v>45657</v>
      </c>
      <c r="H104" s="21">
        <v>59000</v>
      </c>
      <c r="I104" s="25">
        <f t="shared" si="3"/>
        <v>59000</v>
      </c>
      <c r="J104" s="5">
        <f t="shared" si="2"/>
        <v>0</v>
      </c>
      <c r="K104" s="6" t="s">
        <v>14</v>
      </c>
    </row>
    <row r="105" spans="2:11" ht="34.5" x14ac:dyDescent="0.25">
      <c r="B105" s="18" t="s">
        <v>302</v>
      </c>
      <c r="C105" s="24" t="s">
        <v>303</v>
      </c>
      <c r="D105" s="19" t="s">
        <v>304</v>
      </c>
      <c r="E105" s="20" t="s">
        <v>588</v>
      </c>
      <c r="F105" s="28" t="s">
        <v>693</v>
      </c>
      <c r="G105" s="7">
        <v>45657</v>
      </c>
      <c r="H105" s="21">
        <v>47200</v>
      </c>
      <c r="I105" s="25">
        <f t="shared" si="3"/>
        <v>47200</v>
      </c>
      <c r="J105" s="5">
        <f t="shared" si="2"/>
        <v>0</v>
      </c>
      <c r="K105" s="6" t="s">
        <v>14</v>
      </c>
    </row>
    <row r="106" spans="2:11" ht="23.25" x14ac:dyDescent="0.25">
      <c r="B106" s="18" t="s">
        <v>305</v>
      </c>
      <c r="C106" s="24" t="s">
        <v>306</v>
      </c>
      <c r="D106" s="19" t="s">
        <v>307</v>
      </c>
      <c r="E106" s="20" t="s">
        <v>588</v>
      </c>
      <c r="F106" s="28" t="s">
        <v>694</v>
      </c>
      <c r="G106" s="7">
        <v>45657</v>
      </c>
      <c r="H106" s="21">
        <v>236000</v>
      </c>
      <c r="I106" s="25">
        <f t="shared" si="3"/>
        <v>236000</v>
      </c>
      <c r="J106" s="5">
        <f t="shared" si="2"/>
        <v>0</v>
      </c>
      <c r="K106" s="6" t="s">
        <v>14</v>
      </c>
    </row>
    <row r="107" spans="2:11" ht="23.25" x14ac:dyDescent="0.25">
      <c r="B107" s="18" t="s">
        <v>308</v>
      </c>
      <c r="C107" s="24" t="s">
        <v>309</v>
      </c>
      <c r="D107" s="19" t="s">
        <v>310</v>
      </c>
      <c r="E107" s="20" t="s">
        <v>588</v>
      </c>
      <c r="F107" s="28" t="s">
        <v>695</v>
      </c>
      <c r="G107" s="7">
        <v>45657</v>
      </c>
      <c r="H107" s="21">
        <v>236000</v>
      </c>
      <c r="I107" s="25">
        <f t="shared" si="3"/>
        <v>236000</v>
      </c>
      <c r="J107" s="5">
        <f t="shared" si="2"/>
        <v>0</v>
      </c>
      <c r="K107" s="6" t="s">
        <v>14</v>
      </c>
    </row>
    <row r="108" spans="2:11" ht="23.25" x14ac:dyDescent="0.25">
      <c r="B108" s="18" t="s">
        <v>311</v>
      </c>
      <c r="C108" s="24" t="s">
        <v>312</v>
      </c>
      <c r="D108" s="19" t="s">
        <v>313</v>
      </c>
      <c r="E108" s="20" t="s">
        <v>588</v>
      </c>
      <c r="F108" s="28" t="s">
        <v>696</v>
      </c>
      <c r="G108" s="7">
        <v>45657</v>
      </c>
      <c r="H108" s="21">
        <v>306800</v>
      </c>
      <c r="I108" s="25">
        <f t="shared" si="3"/>
        <v>306800</v>
      </c>
      <c r="J108" s="5">
        <f t="shared" si="2"/>
        <v>0</v>
      </c>
      <c r="K108" s="6" t="s">
        <v>14</v>
      </c>
    </row>
    <row r="109" spans="2:11" ht="23.25" x14ac:dyDescent="0.25">
      <c r="B109" s="18" t="s">
        <v>314</v>
      </c>
      <c r="C109" s="24" t="s">
        <v>315</v>
      </c>
      <c r="D109" s="19" t="s">
        <v>316</v>
      </c>
      <c r="E109" s="20" t="s">
        <v>588</v>
      </c>
      <c r="F109" s="28" t="s">
        <v>697</v>
      </c>
      <c r="G109" s="7">
        <v>45657</v>
      </c>
      <c r="H109" s="21">
        <v>354000</v>
      </c>
      <c r="I109" s="25">
        <f t="shared" si="3"/>
        <v>354000</v>
      </c>
      <c r="J109" s="5">
        <f t="shared" si="2"/>
        <v>0</v>
      </c>
      <c r="K109" s="6" t="s">
        <v>14</v>
      </c>
    </row>
    <row r="110" spans="2:11" ht="23.25" x14ac:dyDescent="0.25">
      <c r="B110" s="18" t="s">
        <v>317</v>
      </c>
      <c r="C110" s="24" t="s">
        <v>318</v>
      </c>
      <c r="D110" s="19" t="s">
        <v>319</v>
      </c>
      <c r="E110" s="20" t="s">
        <v>588</v>
      </c>
      <c r="F110" s="28" t="s">
        <v>698</v>
      </c>
      <c r="G110" s="7">
        <v>45657</v>
      </c>
      <c r="H110" s="21">
        <v>94400</v>
      </c>
      <c r="I110" s="25">
        <f t="shared" si="3"/>
        <v>94400</v>
      </c>
      <c r="J110" s="5">
        <f t="shared" si="2"/>
        <v>0</v>
      </c>
      <c r="K110" s="6" t="s">
        <v>14</v>
      </c>
    </row>
    <row r="111" spans="2:11" ht="23.25" x14ac:dyDescent="0.25">
      <c r="B111" s="18" t="s">
        <v>320</v>
      </c>
      <c r="C111" s="24" t="s">
        <v>321</v>
      </c>
      <c r="D111" s="19" t="s">
        <v>322</v>
      </c>
      <c r="E111" s="20" t="s">
        <v>588</v>
      </c>
      <c r="F111" s="28" t="s">
        <v>699</v>
      </c>
      <c r="G111" s="7">
        <v>45657</v>
      </c>
      <c r="H111" s="21">
        <v>47200</v>
      </c>
      <c r="I111" s="25">
        <f t="shared" si="3"/>
        <v>47200</v>
      </c>
      <c r="J111" s="5">
        <f t="shared" si="2"/>
        <v>0</v>
      </c>
      <c r="K111" s="6" t="s">
        <v>14</v>
      </c>
    </row>
    <row r="112" spans="2:11" ht="34.5" x14ac:dyDescent="0.25">
      <c r="B112" s="18" t="s">
        <v>323</v>
      </c>
      <c r="C112" s="24" t="s">
        <v>324</v>
      </c>
      <c r="D112" s="19" t="s">
        <v>325</v>
      </c>
      <c r="E112" s="20" t="s">
        <v>588</v>
      </c>
      <c r="F112" s="28" t="s">
        <v>700</v>
      </c>
      <c r="G112" s="7">
        <v>45657</v>
      </c>
      <c r="H112" s="21">
        <v>94400</v>
      </c>
      <c r="I112" s="25">
        <f t="shared" si="3"/>
        <v>94400</v>
      </c>
      <c r="J112" s="5">
        <f t="shared" si="2"/>
        <v>0</v>
      </c>
      <c r="K112" s="6" t="s">
        <v>14</v>
      </c>
    </row>
    <row r="113" spans="2:11" ht="23.25" x14ac:dyDescent="0.25">
      <c r="B113" s="18" t="s">
        <v>326</v>
      </c>
      <c r="C113" s="24" t="s">
        <v>327</v>
      </c>
      <c r="D113" s="19" t="s">
        <v>328</v>
      </c>
      <c r="E113" s="20" t="s">
        <v>588</v>
      </c>
      <c r="F113" s="28" t="s">
        <v>701</v>
      </c>
      <c r="G113" s="7">
        <v>45657</v>
      </c>
      <c r="H113" s="21">
        <v>188800</v>
      </c>
      <c r="I113" s="25">
        <f t="shared" si="3"/>
        <v>188800</v>
      </c>
      <c r="J113" s="5">
        <f t="shared" si="2"/>
        <v>0</v>
      </c>
      <c r="K113" s="6" t="s">
        <v>14</v>
      </c>
    </row>
    <row r="114" spans="2:11" ht="23.25" x14ac:dyDescent="0.25">
      <c r="B114" s="18" t="s">
        <v>329</v>
      </c>
      <c r="C114" s="24" t="s">
        <v>330</v>
      </c>
      <c r="D114" s="19" t="s">
        <v>331</v>
      </c>
      <c r="E114" s="20" t="s">
        <v>588</v>
      </c>
      <c r="F114" s="28" t="s">
        <v>702</v>
      </c>
      <c r="G114" s="7">
        <v>45657</v>
      </c>
      <c r="H114" s="21">
        <v>47200</v>
      </c>
      <c r="I114" s="25">
        <f t="shared" si="3"/>
        <v>47200</v>
      </c>
      <c r="J114" s="5">
        <f t="shared" si="2"/>
        <v>0</v>
      </c>
      <c r="K114" s="6" t="s">
        <v>14</v>
      </c>
    </row>
    <row r="115" spans="2:11" ht="34.5" x14ac:dyDescent="0.25">
      <c r="B115" s="18" t="s">
        <v>332</v>
      </c>
      <c r="C115" s="24" t="s">
        <v>333</v>
      </c>
      <c r="D115" s="19" t="s">
        <v>334</v>
      </c>
      <c r="E115" s="20" t="s">
        <v>588</v>
      </c>
      <c r="F115" s="28" t="s">
        <v>703</v>
      </c>
      <c r="G115" s="7">
        <v>45657</v>
      </c>
      <c r="H115" s="21">
        <v>47200</v>
      </c>
      <c r="I115" s="25">
        <f t="shared" si="3"/>
        <v>47200</v>
      </c>
      <c r="J115" s="5">
        <f t="shared" si="2"/>
        <v>0</v>
      </c>
      <c r="K115" s="6" t="s">
        <v>14</v>
      </c>
    </row>
    <row r="116" spans="2:11" ht="23.25" x14ac:dyDescent="0.25">
      <c r="B116" s="18" t="s">
        <v>335</v>
      </c>
      <c r="C116" s="24" t="s">
        <v>336</v>
      </c>
      <c r="D116" s="19" t="s">
        <v>337</v>
      </c>
      <c r="E116" s="20" t="s">
        <v>588</v>
      </c>
      <c r="F116" s="28" t="s">
        <v>704</v>
      </c>
      <c r="G116" s="7">
        <v>45657</v>
      </c>
      <c r="H116" s="21">
        <v>188800</v>
      </c>
      <c r="I116" s="25">
        <f t="shared" si="3"/>
        <v>188800</v>
      </c>
      <c r="J116" s="5">
        <f t="shared" si="2"/>
        <v>0</v>
      </c>
      <c r="K116" s="6" t="s">
        <v>14</v>
      </c>
    </row>
    <row r="117" spans="2:11" ht="23.25" x14ac:dyDescent="0.25">
      <c r="B117" s="18" t="s">
        <v>338</v>
      </c>
      <c r="C117" s="24" t="s">
        <v>339</v>
      </c>
      <c r="D117" s="19" t="s">
        <v>340</v>
      </c>
      <c r="E117" s="20" t="s">
        <v>589</v>
      </c>
      <c r="F117" s="28" t="s">
        <v>705</v>
      </c>
      <c r="G117" s="7">
        <v>45657</v>
      </c>
      <c r="H117" s="21">
        <v>141600</v>
      </c>
      <c r="I117" s="25">
        <f t="shared" si="3"/>
        <v>141600</v>
      </c>
      <c r="J117" s="5">
        <f t="shared" si="2"/>
        <v>0</v>
      </c>
      <c r="K117" s="6" t="s">
        <v>14</v>
      </c>
    </row>
    <row r="118" spans="2:11" ht="23.25" x14ac:dyDescent="0.25">
      <c r="B118" s="18" t="s">
        <v>341</v>
      </c>
      <c r="C118" s="24" t="s">
        <v>342</v>
      </c>
      <c r="D118" s="19" t="s">
        <v>343</v>
      </c>
      <c r="E118" s="20" t="s">
        <v>589</v>
      </c>
      <c r="F118" s="28" t="s">
        <v>706</v>
      </c>
      <c r="G118" s="7">
        <v>45657</v>
      </c>
      <c r="H118" s="21">
        <v>70800</v>
      </c>
      <c r="I118" s="25">
        <f t="shared" si="3"/>
        <v>70800</v>
      </c>
      <c r="J118" s="5">
        <f t="shared" si="2"/>
        <v>0</v>
      </c>
      <c r="K118" s="6" t="s">
        <v>14</v>
      </c>
    </row>
    <row r="119" spans="2:11" ht="23.25" x14ac:dyDescent="0.25">
      <c r="B119" s="18" t="s">
        <v>344</v>
      </c>
      <c r="C119" s="24" t="s">
        <v>345</v>
      </c>
      <c r="D119" s="19" t="s">
        <v>346</v>
      </c>
      <c r="E119" s="20" t="s">
        <v>589</v>
      </c>
      <c r="F119" s="28" t="s">
        <v>707</v>
      </c>
      <c r="G119" s="7">
        <v>45657</v>
      </c>
      <c r="H119" s="21">
        <v>188800</v>
      </c>
      <c r="I119" s="25">
        <f t="shared" si="3"/>
        <v>188800</v>
      </c>
      <c r="J119" s="5">
        <f t="shared" si="2"/>
        <v>0</v>
      </c>
      <c r="K119" s="6" t="s">
        <v>14</v>
      </c>
    </row>
    <row r="120" spans="2:11" ht="23.25" x14ac:dyDescent="0.25">
      <c r="B120" s="18" t="s">
        <v>347</v>
      </c>
      <c r="C120" s="24" t="s">
        <v>348</v>
      </c>
      <c r="D120" s="19" t="s">
        <v>349</v>
      </c>
      <c r="E120" s="20" t="s">
        <v>589</v>
      </c>
      <c r="F120" s="28" t="s">
        <v>708</v>
      </c>
      <c r="G120" s="7">
        <v>45657</v>
      </c>
      <c r="H120" s="21">
        <v>472000</v>
      </c>
      <c r="I120" s="25">
        <f t="shared" si="3"/>
        <v>472000</v>
      </c>
      <c r="J120" s="5">
        <f t="shared" si="2"/>
        <v>0</v>
      </c>
      <c r="K120" s="6" t="s">
        <v>14</v>
      </c>
    </row>
    <row r="121" spans="2:11" ht="23.25" x14ac:dyDescent="0.25">
      <c r="B121" s="18" t="s">
        <v>220</v>
      </c>
      <c r="C121" s="24" t="s">
        <v>221</v>
      </c>
      <c r="D121" s="19" t="s">
        <v>350</v>
      </c>
      <c r="E121" s="20" t="s">
        <v>589</v>
      </c>
      <c r="F121" s="28" t="s">
        <v>709</v>
      </c>
      <c r="G121" s="7">
        <v>45657</v>
      </c>
      <c r="H121" s="21">
        <v>47200</v>
      </c>
      <c r="I121" s="25">
        <f t="shared" si="3"/>
        <v>47200</v>
      </c>
      <c r="J121" s="5">
        <f t="shared" si="2"/>
        <v>0</v>
      </c>
      <c r="K121" s="6" t="s">
        <v>14</v>
      </c>
    </row>
    <row r="122" spans="2:11" ht="34.5" x14ac:dyDescent="0.25">
      <c r="B122" s="18" t="s">
        <v>208</v>
      </c>
      <c r="C122" s="24" t="s">
        <v>209</v>
      </c>
      <c r="D122" s="19" t="s">
        <v>351</v>
      </c>
      <c r="E122" s="20" t="s">
        <v>589</v>
      </c>
      <c r="F122" s="28" t="s">
        <v>710</v>
      </c>
      <c r="G122" s="7">
        <v>45657</v>
      </c>
      <c r="H122" s="21">
        <v>47200</v>
      </c>
      <c r="I122" s="25">
        <f t="shared" si="3"/>
        <v>47200</v>
      </c>
      <c r="J122" s="5">
        <f t="shared" si="2"/>
        <v>0</v>
      </c>
      <c r="K122" s="6" t="s">
        <v>14</v>
      </c>
    </row>
    <row r="123" spans="2:11" ht="23.25" x14ac:dyDescent="0.25">
      <c r="B123" s="18" t="s">
        <v>352</v>
      </c>
      <c r="C123" s="24" t="s">
        <v>353</v>
      </c>
      <c r="D123" s="19" t="s">
        <v>354</v>
      </c>
      <c r="E123" s="20" t="s">
        <v>589</v>
      </c>
      <c r="F123" s="28" t="s">
        <v>711</v>
      </c>
      <c r="G123" s="7">
        <v>45657</v>
      </c>
      <c r="H123" s="21">
        <v>141600</v>
      </c>
      <c r="I123" s="25">
        <f t="shared" si="3"/>
        <v>141600</v>
      </c>
      <c r="J123" s="5">
        <f t="shared" si="2"/>
        <v>0</v>
      </c>
      <c r="K123" s="6" t="s">
        <v>14</v>
      </c>
    </row>
    <row r="124" spans="2:11" ht="23.25" x14ac:dyDescent="0.25">
      <c r="B124" s="18" t="s">
        <v>355</v>
      </c>
      <c r="C124" s="24" t="s">
        <v>356</v>
      </c>
      <c r="D124" s="19" t="s">
        <v>357</v>
      </c>
      <c r="E124" s="20" t="s">
        <v>589</v>
      </c>
      <c r="F124" s="28" t="s">
        <v>712</v>
      </c>
      <c r="G124" s="7">
        <v>45657</v>
      </c>
      <c r="H124" s="21">
        <v>118000</v>
      </c>
      <c r="I124" s="25">
        <f t="shared" si="3"/>
        <v>118000</v>
      </c>
      <c r="J124" s="5">
        <f t="shared" si="2"/>
        <v>0</v>
      </c>
      <c r="K124" s="6" t="s">
        <v>14</v>
      </c>
    </row>
    <row r="125" spans="2:11" ht="23.25" x14ac:dyDescent="0.25">
      <c r="B125" s="18" t="s">
        <v>358</v>
      </c>
      <c r="C125" s="24" t="s">
        <v>359</v>
      </c>
      <c r="D125" s="19" t="s">
        <v>360</v>
      </c>
      <c r="E125" s="20" t="s">
        <v>589</v>
      </c>
      <c r="F125" s="28" t="s">
        <v>713</v>
      </c>
      <c r="G125" s="7">
        <v>45657</v>
      </c>
      <c r="H125" s="21">
        <v>59000</v>
      </c>
      <c r="I125" s="25">
        <f t="shared" si="3"/>
        <v>59000</v>
      </c>
      <c r="J125" s="5">
        <f t="shared" si="2"/>
        <v>0</v>
      </c>
      <c r="K125" s="6" t="s">
        <v>14</v>
      </c>
    </row>
    <row r="126" spans="2:11" ht="23.25" x14ac:dyDescent="0.25">
      <c r="B126" s="18" t="s">
        <v>361</v>
      </c>
      <c r="C126" s="24" t="s">
        <v>362</v>
      </c>
      <c r="D126" s="19" t="s">
        <v>363</v>
      </c>
      <c r="E126" s="20" t="s">
        <v>589</v>
      </c>
      <c r="F126" s="28" t="s">
        <v>714</v>
      </c>
      <c r="G126" s="7">
        <v>45657</v>
      </c>
      <c r="H126" s="21">
        <v>153400</v>
      </c>
      <c r="I126" s="25">
        <f t="shared" si="3"/>
        <v>153400</v>
      </c>
      <c r="J126" s="5">
        <f t="shared" si="2"/>
        <v>0</v>
      </c>
      <c r="K126" s="6" t="s">
        <v>14</v>
      </c>
    </row>
    <row r="127" spans="2:11" ht="23.25" x14ac:dyDescent="0.25">
      <c r="B127" s="18" t="s">
        <v>364</v>
      </c>
      <c r="C127" s="24" t="s">
        <v>365</v>
      </c>
      <c r="D127" s="19" t="s">
        <v>366</v>
      </c>
      <c r="E127" s="20" t="s">
        <v>589</v>
      </c>
      <c r="F127" s="28" t="s">
        <v>715</v>
      </c>
      <c r="G127" s="7">
        <v>45657</v>
      </c>
      <c r="H127" s="21">
        <v>47200</v>
      </c>
      <c r="I127" s="25">
        <f t="shared" si="3"/>
        <v>47200</v>
      </c>
      <c r="J127" s="5">
        <f t="shared" ref="J127:J175" si="4">+H127-I127</f>
        <v>0</v>
      </c>
      <c r="K127" s="6" t="s">
        <v>14</v>
      </c>
    </row>
    <row r="128" spans="2:11" ht="23.25" x14ac:dyDescent="0.25">
      <c r="B128" s="18" t="s">
        <v>367</v>
      </c>
      <c r="C128" s="24" t="s">
        <v>368</v>
      </c>
      <c r="D128" s="19" t="s">
        <v>369</v>
      </c>
      <c r="E128" s="20" t="s">
        <v>590</v>
      </c>
      <c r="F128" s="28" t="s">
        <v>716</v>
      </c>
      <c r="G128" s="7">
        <v>45657</v>
      </c>
      <c r="H128" s="21">
        <v>708000</v>
      </c>
      <c r="I128" s="25">
        <f t="shared" si="3"/>
        <v>708000</v>
      </c>
      <c r="J128" s="5">
        <f t="shared" si="4"/>
        <v>0</v>
      </c>
      <c r="K128" s="6" t="s">
        <v>14</v>
      </c>
    </row>
    <row r="129" spans="2:12" ht="23.25" x14ac:dyDescent="0.25">
      <c r="B129" s="18" t="s">
        <v>370</v>
      </c>
      <c r="C129" s="24" t="s">
        <v>371</v>
      </c>
      <c r="D129" s="19" t="s">
        <v>372</v>
      </c>
      <c r="E129" s="20" t="s">
        <v>590</v>
      </c>
      <c r="F129" s="28" t="s">
        <v>717</v>
      </c>
      <c r="G129" s="7">
        <v>45657</v>
      </c>
      <c r="H129" s="21">
        <v>188800</v>
      </c>
      <c r="I129" s="25">
        <f t="shared" si="3"/>
        <v>188800</v>
      </c>
      <c r="J129" s="5">
        <f t="shared" si="4"/>
        <v>0</v>
      </c>
      <c r="K129" s="6" t="s">
        <v>14</v>
      </c>
    </row>
    <row r="130" spans="2:12" ht="34.5" x14ac:dyDescent="0.25">
      <c r="B130" s="18" t="s">
        <v>373</v>
      </c>
      <c r="C130" s="24" t="s">
        <v>374</v>
      </c>
      <c r="D130" s="19" t="s">
        <v>375</v>
      </c>
      <c r="E130" s="20" t="s">
        <v>590</v>
      </c>
      <c r="F130" s="28" t="s">
        <v>718</v>
      </c>
      <c r="G130" s="7">
        <v>45657</v>
      </c>
      <c r="H130" s="21">
        <v>283200</v>
      </c>
      <c r="I130" s="25">
        <f t="shared" si="3"/>
        <v>283200</v>
      </c>
      <c r="J130" s="5">
        <f t="shared" si="4"/>
        <v>0</v>
      </c>
      <c r="K130" s="6" t="s">
        <v>14</v>
      </c>
    </row>
    <row r="131" spans="2:12" ht="23.25" x14ac:dyDescent="0.25">
      <c r="B131" s="18" t="s">
        <v>376</v>
      </c>
      <c r="C131" s="24" t="s">
        <v>377</v>
      </c>
      <c r="D131" s="19" t="s">
        <v>378</v>
      </c>
      <c r="E131" s="20" t="s">
        <v>590</v>
      </c>
      <c r="F131" s="28" t="s">
        <v>719</v>
      </c>
      <c r="G131" s="7">
        <v>45657</v>
      </c>
      <c r="H131" s="21">
        <v>47200</v>
      </c>
      <c r="I131" s="25">
        <f t="shared" si="3"/>
        <v>47200</v>
      </c>
      <c r="J131" s="5">
        <f t="shared" si="4"/>
        <v>0</v>
      </c>
      <c r="K131" s="6" t="s">
        <v>14</v>
      </c>
    </row>
    <row r="132" spans="2:12" ht="23.25" x14ac:dyDescent="0.25">
      <c r="B132" s="18" t="s">
        <v>379</v>
      </c>
      <c r="C132" s="24" t="s">
        <v>380</v>
      </c>
      <c r="D132" s="19" t="s">
        <v>381</v>
      </c>
      <c r="E132" s="20" t="s">
        <v>591</v>
      </c>
      <c r="F132" s="28" t="s">
        <v>720</v>
      </c>
      <c r="G132" s="7">
        <v>45657</v>
      </c>
      <c r="H132" s="21">
        <v>70800</v>
      </c>
      <c r="I132" s="25">
        <f t="shared" si="3"/>
        <v>70800</v>
      </c>
      <c r="J132" s="5">
        <f t="shared" si="4"/>
        <v>0</v>
      </c>
      <c r="K132" s="6" t="s">
        <v>14</v>
      </c>
    </row>
    <row r="133" spans="2:12" ht="23.25" x14ac:dyDescent="0.25">
      <c r="B133" s="18" t="s">
        <v>382</v>
      </c>
      <c r="C133" s="24" t="s">
        <v>383</v>
      </c>
      <c r="D133" s="19" t="s">
        <v>384</v>
      </c>
      <c r="E133" s="20" t="s">
        <v>591</v>
      </c>
      <c r="F133" s="28" t="s">
        <v>721</v>
      </c>
      <c r="G133" s="7">
        <v>45657</v>
      </c>
      <c r="H133" s="21">
        <v>59000</v>
      </c>
      <c r="I133" s="25">
        <f t="shared" si="3"/>
        <v>59000</v>
      </c>
      <c r="J133" s="5">
        <f t="shared" si="4"/>
        <v>0</v>
      </c>
      <c r="K133" s="6" t="s">
        <v>14</v>
      </c>
    </row>
    <row r="134" spans="2:12" ht="23.25" x14ac:dyDescent="0.25">
      <c r="B134" s="18" t="s">
        <v>385</v>
      </c>
      <c r="C134" s="24" t="s">
        <v>386</v>
      </c>
      <c r="D134" s="19" t="s">
        <v>387</v>
      </c>
      <c r="E134" s="20" t="s">
        <v>591</v>
      </c>
      <c r="F134" s="28" t="s">
        <v>722</v>
      </c>
      <c r="G134" s="7">
        <v>45657</v>
      </c>
      <c r="H134" s="21">
        <v>70800</v>
      </c>
      <c r="I134" s="25">
        <f t="shared" si="3"/>
        <v>70800</v>
      </c>
      <c r="J134" s="5">
        <f t="shared" si="4"/>
        <v>0</v>
      </c>
      <c r="K134" s="6" t="s">
        <v>14</v>
      </c>
    </row>
    <row r="135" spans="2:12" ht="23.25" x14ac:dyDescent="0.25">
      <c r="B135" s="18" t="s">
        <v>388</v>
      </c>
      <c r="C135" s="24" t="s">
        <v>389</v>
      </c>
      <c r="D135" s="19" t="s">
        <v>390</v>
      </c>
      <c r="E135" s="20" t="s">
        <v>591</v>
      </c>
      <c r="F135" s="28" t="s">
        <v>723</v>
      </c>
      <c r="G135" s="7">
        <v>45657</v>
      </c>
      <c r="H135" s="21">
        <v>236000</v>
      </c>
      <c r="I135" s="25">
        <f t="shared" si="3"/>
        <v>236000</v>
      </c>
      <c r="J135" s="5">
        <f t="shared" si="4"/>
        <v>0</v>
      </c>
      <c r="K135" s="6" t="s">
        <v>14</v>
      </c>
    </row>
    <row r="136" spans="2:12" ht="23.25" x14ac:dyDescent="0.25">
      <c r="B136" s="18" t="s">
        <v>391</v>
      </c>
      <c r="C136" s="24" t="s">
        <v>392</v>
      </c>
      <c r="D136" s="19" t="s">
        <v>393</v>
      </c>
      <c r="E136" s="20" t="s">
        <v>591</v>
      </c>
      <c r="F136" s="28" t="s">
        <v>724</v>
      </c>
      <c r="G136" s="7">
        <v>45657</v>
      </c>
      <c r="H136" s="21">
        <v>70800</v>
      </c>
      <c r="I136" s="25">
        <f t="shared" si="3"/>
        <v>70800</v>
      </c>
      <c r="J136" s="5">
        <f t="shared" si="4"/>
        <v>0</v>
      </c>
      <c r="K136" s="6" t="s">
        <v>14</v>
      </c>
    </row>
    <row r="137" spans="2:12" ht="23.25" x14ac:dyDescent="0.25">
      <c r="B137" s="18" t="s">
        <v>394</v>
      </c>
      <c r="C137" s="24" t="s">
        <v>395</v>
      </c>
      <c r="D137" s="19" t="s">
        <v>396</v>
      </c>
      <c r="E137" s="20" t="s">
        <v>591</v>
      </c>
      <c r="F137" s="28" t="s">
        <v>725</v>
      </c>
      <c r="G137" s="7">
        <v>45657</v>
      </c>
      <c r="H137" s="21">
        <v>59000</v>
      </c>
      <c r="I137" s="25">
        <f t="shared" si="3"/>
        <v>59000</v>
      </c>
      <c r="J137" s="5">
        <f t="shared" si="4"/>
        <v>0</v>
      </c>
      <c r="K137" s="6" t="s">
        <v>14</v>
      </c>
    </row>
    <row r="138" spans="2:12" ht="23.25" x14ac:dyDescent="0.25">
      <c r="B138" s="18" t="s">
        <v>397</v>
      </c>
      <c r="C138" s="24" t="s">
        <v>398</v>
      </c>
      <c r="D138" s="19" t="s">
        <v>399</v>
      </c>
      <c r="E138" s="20" t="s">
        <v>591</v>
      </c>
      <c r="F138" s="28" t="s">
        <v>726</v>
      </c>
      <c r="G138" s="7">
        <v>45657</v>
      </c>
      <c r="H138" s="21">
        <v>94400</v>
      </c>
      <c r="I138" s="25">
        <f t="shared" si="3"/>
        <v>94400</v>
      </c>
      <c r="J138" s="5">
        <f t="shared" si="4"/>
        <v>0</v>
      </c>
      <c r="K138" s="6" t="s">
        <v>14</v>
      </c>
    </row>
    <row r="139" spans="2:12" ht="23.25" x14ac:dyDescent="0.25">
      <c r="B139" s="18" t="s">
        <v>400</v>
      </c>
      <c r="C139" s="24" t="s">
        <v>401</v>
      </c>
      <c r="D139" s="19" t="s">
        <v>402</v>
      </c>
      <c r="E139" s="20" t="s">
        <v>591</v>
      </c>
      <c r="F139" s="28" t="s">
        <v>727</v>
      </c>
      <c r="G139" s="7">
        <v>45657</v>
      </c>
      <c r="H139" s="21">
        <v>94400</v>
      </c>
      <c r="I139" s="25">
        <f t="shared" ref="I139:I202" si="5">+H139</f>
        <v>94400</v>
      </c>
      <c r="J139" s="5">
        <f t="shared" si="4"/>
        <v>0</v>
      </c>
      <c r="K139" s="6" t="s">
        <v>14</v>
      </c>
    </row>
    <row r="140" spans="2:12" ht="23.25" x14ac:dyDescent="0.25">
      <c r="B140" s="18" t="s">
        <v>403</v>
      </c>
      <c r="C140" s="24" t="s">
        <v>404</v>
      </c>
      <c r="D140" s="19" t="s">
        <v>405</v>
      </c>
      <c r="E140" s="20" t="s">
        <v>591</v>
      </c>
      <c r="F140" s="28" t="s">
        <v>728</v>
      </c>
      <c r="G140" s="7">
        <v>45657</v>
      </c>
      <c r="H140" s="21">
        <v>82600</v>
      </c>
      <c r="I140" s="25">
        <f t="shared" si="5"/>
        <v>82600</v>
      </c>
      <c r="J140" s="5">
        <f t="shared" si="4"/>
        <v>0</v>
      </c>
      <c r="K140" s="6" t="s">
        <v>14</v>
      </c>
    </row>
    <row r="141" spans="2:12" ht="34.5" x14ac:dyDescent="0.25">
      <c r="B141" s="18" t="s">
        <v>406</v>
      </c>
      <c r="C141" s="24" t="s">
        <v>407</v>
      </c>
      <c r="D141" s="19" t="s">
        <v>408</v>
      </c>
      <c r="E141" s="20" t="s">
        <v>591</v>
      </c>
      <c r="F141" s="28" t="s">
        <v>729</v>
      </c>
      <c r="G141" s="7">
        <v>45657</v>
      </c>
      <c r="H141" s="21">
        <v>1298000</v>
      </c>
      <c r="I141" s="25">
        <f t="shared" si="5"/>
        <v>1298000</v>
      </c>
      <c r="J141" s="5">
        <f t="shared" si="4"/>
        <v>0</v>
      </c>
      <c r="K141" s="6" t="s">
        <v>14</v>
      </c>
    </row>
    <row r="142" spans="2:12" ht="23.25" x14ac:dyDescent="0.25">
      <c r="B142" s="18" t="s">
        <v>409</v>
      </c>
      <c r="C142" s="24" t="s">
        <v>410</v>
      </c>
      <c r="D142" s="19" t="s">
        <v>411</v>
      </c>
      <c r="E142" s="20" t="s">
        <v>591</v>
      </c>
      <c r="F142" s="28" t="s">
        <v>730</v>
      </c>
      <c r="G142" s="7">
        <v>45657</v>
      </c>
      <c r="H142" s="21">
        <v>188800</v>
      </c>
      <c r="I142" s="25">
        <f t="shared" si="5"/>
        <v>188800</v>
      </c>
      <c r="J142" s="5">
        <f t="shared" si="4"/>
        <v>0</v>
      </c>
      <c r="K142" s="6" t="s">
        <v>14</v>
      </c>
      <c r="L142" s="12"/>
    </row>
    <row r="143" spans="2:12" ht="23.25" x14ac:dyDescent="0.25">
      <c r="B143" s="18" t="s">
        <v>412</v>
      </c>
      <c r="C143" s="24" t="s">
        <v>413</v>
      </c>
      <c r="D143" s="19" t="s">
        <v>414</v>
      </c>
      <c r="E143" s="20" t="s">
        <v>591</v>
      </c>
      <c r="F143" s="28" t="s">
        <v>731</v>
      </c>
      <c r="G143" s="7">
        <v>45657</v>
      </c>
      <c r="H143" s="21">
        <v>82600</v>
      </c>
      <c r="I143" s="25">
        <f t="shared" si="5"/>
        <v>82600</v>
      </c>
      <c r="J143" s="5">
        <f t="shared" si="4"/>
        <v>0</v>
      </c>
      <c r="K143" s="6" t="s">
        <v>14</v>
      </c>
    </row>
    <row r="144" spans="2:12" ht="23.25" x14ac:dyDescent="0.25">
      <c r="B144" s="18" t="s">
        <v>415</v>
      </c>
      <c r="C144" s="24" t="s">
        <v>416</v>
      </c>
      <c r="D144" s="19" t="s">
        <v>417</v>
      </c>
      <c r="E144" s="20" t="s">
        <v>591</v>
      </c>
      <c r="F144" s="28" t="s">
        <v>732</v>
      </c>
      <c r="G144" s="7">
        <v>45657</v>
      </c>
      <c r="H144" s="21">
        <v>118000</v>
      </c>
      <c r="I144" s="25">
        <f t="shared" si="5"/>
        <v>118000</v>
      </c>
      <c r="J144" s="5">
        <f t="shared" si="4"/>
        <v>0</v>
      </c>
      <c r="K144" s="6" t="s">
        <v>14</v>
      </c>
    </row>
    <row r="145" spans="2:12" ht="23.25" x14ac:dyDescent="0.25">
      <c r="B145" s="18" t="s">
        <v>418</v>
      </c>
      <c r="C145" s="24" t="s">
        <v>419</v>
      </c>
      <c r="D145" s="19" t="s">
        <v>420</v>
      </c>
      <c r="E145" s="20" t="s">
        <v>591</v>
      </c>
      <c r="F145" s="28" t="s">
        <v>733</v>
      </c>
      <c r="G145" s="7">
        <v>45657</v>
      </c>
      <c r="H145" s="21">
        <v>94400</v>
      </c>
      <c r="I145" s="25">
        <f t="shared" si="5"/>
        <v>94400</v>
      </c>
      <c r="J145" s="5">
        <f t="shared" si="4"/>
        <v>0</v>
      </c>
      <c r="K145" s="6" t="s">
        <v>14</v>
      </c>
    </row>
    <row r="146" spans="2:12" ht="34.5" x14ac:dyDescent="0.25">
      <c r="B146" s="18" t="s">
        <v>421</v>
      </c>
      <c r="C146" s="24" t="s">
        <v>422</v>
      </c>
      <c r="D146" s="19" t="s">
        <v>423</v>
      </c>
      <c r="E146" s="20" t="s">
        <v>591</v>
      </c>
      <c r="F146" s="28" t="s">
        <v>734</v>
      </c>
      <c r="G146" s="7">
        <v>45657</v>
      </c>
      <c r="H146" s="21">
        <v>1180000</v>
      </c>
      <c r="I146" s="25">
        <f t="shared" si="5"/>
        <v>1180000</v>
      </c>
      <c r="J146" s="5">
        <f t="shared" si="4"/>
        <v>0</v>
      </c>
      <c r="K146" s="6" t="s">
        <v>14</v>
      </c>
    </row>
    <row r="147" spans="2:12" ht="23.25" x14ac:dyDescent="0.25">
      <c r="B147" s="18" t="s">
        <v>424</v>
      </c>
      <c r="C147" s="24" t="s">
        <v>425</v>
      </c>
      <c r="D147" s="19" t="s">
        <v>426</v>
      </c>
      <c r="E147" s="20" t="s">
        <v>591</v>
      </c>
      <c r="F147" s="28" t="s">
        <v>735</v>
      </c>
      <c r="G147" s="7">
        <v>45657</v>
      </c>
      <c r="H147" s="21">
        <v>236000</v>
      </c>
      <c r="I147" s="25">
        <f t="shared" si="5"/>
        <v>236000</v>
      </c>
      <c r="J147" s="5">
        <f t="shared" si="4"/>
        <v>0</v>
      </c>
      <c r="K147" s="6" t="s">
        <v>14</v>
      </c>
    </row>
    <row r="148" spans="2:12" ht="23.25" x14ac:dyDescent="0.25">
      <c r="B148" s="18" t="s">
        <v>427</v>
      </c>
      <c r="C148" s="24" t="s">
        <v>428</v>
      </c>
      <c r="D148" s="19" t="s">
        <v>429</v>
      </c>
      <c r="E148" s="20" t="s">
        <v>591</v>
      </c>
      <c r="F148" s="28" t="s">
        <v>736</v>
      </c>
      <c r="G148" s="7">
        <v>45657</v>
      </c>
      <c r="H148" s="21">
        <v>118000</v>
      </c>
      <c r="I148" s="25">
        <f t="shared" si="5"/>
        <v>118000</v>
      </c>
      <c r="J148" s="5">
        <f t="shared" si="4"/>
        <v>0</v>
      </c>
      <c r="K148" s="6" t="s">
        <v>14</v>
      </c>
    </row>
    <row r="149" spans="2:12" ht="23.25" x14ac:dyDescent="0.25">
      <c r="B149" s="18" t="s">
        <v>430</v>
      </c>
      <c r="C149" s="24" t="s">
        <v>431</v>
      </c>
      <c r="D149" s="19" t="s">
        <v>432</v>
      </c>
      <c r="E149" s="20" t="s">
        <v>591</v>
      </c>
      <c r="F149" s="28" t="s">
        <v>737</v>
      </c>
      <c r="G149" s="7">
        <v>45657</v>
      </c>
      <c r="H149" s="21">
        <v>47200</v>
      </c>
      <c r="I149" s="25">
        <f t="shared" si="5"/>
        <v>47200</v>
      </c>
      <c r="J149" s="5">
        <f t="shared" si="4"/>
        <v>0</v>
      </c>
      <c r="K149" s="6" t="s">
        <v>14</v>
      </c>
      <c r="L149" s="12"/>
    </row>
    <row r="150" spans="2:12" ht="23.25" x14ac:dyDescent="0.25">
      <c r="B150" s="18" t="s">
        <v>433</v>
      </c>
      <c r="C150" s="24" t="s">
        <v>434</v>
      </c>
      <c r="D150" s="19" t="s">
        <v>435</v>
      </c>
      <c r="E150" s="20" t="s">
        <v>591</v>
      </c>
      <c r="F150" s="28" t="s">
        <v>738</v>
      </c>
      <c r="G150" s="7">
        <v>45657</v>
      </c>
      <c r="H150" s="21">
        <v>236000</v>
      </c>
      <c r="I150" s="25">
        <f t="shared" si="5"/>
        <v>236000</v>
      </c>
      <c r="J150" s="5">
        <f t="shared" si="4"/>
        <v>0</v>
      </c>
      <c r="K150" s="6" t="s">
        <v>14</v>
      </c>
    </row>
    <row r="151" spans="2:12" ht="23.25" x14ac:dyDescent="0.25">
      <c r="B151" s="18" t="s">
        <v>436</v>
      </c>
      <c r="C151" s="24" t="s">
        <v>437</v>
      </c>
      <c r="D151" s="19" t="s">
        <v>438</v>
      </c>
      <c r="E151" s="20" t="s">
        <v>591</v>
      </c>
      <c r="F151" s="28" t="s">
        <v>739</v>
      </c>
      <c r="G151" s="7">
        <v>45657</v>
      </c>
      <c r="H151" s="21">
        <v>118000</v>
      </c>
      <c r="I151" s="25">
        <f t="shared" si="5"/>
        <v>118000</v>
      </c>
      <c r="J151" s="5">
        <f t="shared" si="4"/>
        <v>0</v>
      </c>
      <c r="K151" s="6" t="s">
        <v>14</v>
      </c>
    </row>
    <row r="152" spans="2:12" ht="23.25" x14ac:dyDescent="0.25">
      <c r="B152" s="18" t="s">
        <v>439</v>
      </c>
      <c r="C152" s="24" t="s">
        <v>440</v>
      </c>
      <c r="D152" s="19" t="s">
        <v>441</v>
      </c>
      <c r="E152" s="20" t="s">
        <v>591</v>
      </c>
      <c r="F152" s="28" t="s">
        <v>740</v>
      </c>
      <c r="G152" s="7">
        <v>45657</v>
      </c>
      <c r="H152" s="21">
        <v>59000</v>
      </c>
      <c r="I152" s="25">
        <f t="shared" si="5"/>
        <v>59000</v>
      </c>
      <c r="J152" s="5">
        <f t="shared" si="4"/>
        <v>0</v>
      </c>
      <c r="K152" s="6" t="s">
        <v>14</v>
      </c>
    </row>
    <row r="153" spans="2:12" ht="23.25" x14ac:dyDescent="0.25">
      <c r="B153" s="18" t="s">
        <v>442</v>
      </c>
      <c r="C153" s="24" t="s">
        <v>443</v>
      </c>
      <c r="D153" s="19" t="s">
        <v>444</v>
      </c>
      <c r="E153" s="20" t="s">
        <v>592</v>
      </c>
      <c r="F153" s="28" t="s">
        <v>741</v>
      </c>
      <c r="G153" s="7">
        <v>45657</v>
      </c>
      <c r="H153" s="21">
        <v>94400</v>
      </c>
      <c r="I153" s="25">
        <f t="shared" si="5"/>
        <v>94400</v>
      </c>
      <c r="J153" s="5">
        <f t="shared" si="4"/>
        <v>0</v>
      </c>
      <c r="K153" s="6" t="s">
        <v>14</v>
      </c>
    </row>
    <row r="154" spans="2:12" ht="23.25" x14ac:dyDescent="0.25">
      <c r="B154" s="18" t="s">
        <v>445</v>
      </c>
      <c r="C154" s="24" t="s">
        <v>446</v>
      </c>
      <c r="D154" s="19" t="s">
        <v>447</v>
      </c>
      <c r="E154" s="20" t="s">
        <v>592</v>
      </c>
      <c r="F154" s="28" t="s">
        <v>742</v>
      </c>
      <c r="G154" s="7">
        <v>45657</v>
      </c>
      <c r="H154" s="21">
        <v>94400</v>
      </c>
      <c r="I154" s="25">
        <f t="shared" si="5"/>
        <v>94400</v>
      </c>
      <c r="J154" s="5">
        <f t="shared" si="4"/>
        <v>0</v>
      </c>
      <c r="K154" s="6" t="s">
        <v>14</v>
      </c>
    </row>
    <row r="155" spans="2:12" ht="23.25" x14ac:dyDescent="0.25">
      <c r="B155" s="18" t="s">
        <v>448</v>
      </c>
      <c r="C155" s="24" t="s">
        <v>449</v>
      </c>
      <c r="D155" s="19" t="s">
        <v>450</v>
      </c>
      <c r="E155" s="20" t="s">
        <v>592</v>
      </c>
      <c r="F155" s="28" t="s">
        <v>743</v>
      </c>
      <c r="G155" s="7">
        <v>45657</v>
      </c>
      <c r="H155" s="21">
        <v>188800</v>
      </c>
      <c r="I155" s="25">
        <f t="shared" si="5"/>
        <v>188800</v>
      </c>
      <c r="J155" s="5">
        <f t="shared" si="4"/>
        <v>0</v>
      </c>
      <c r="K155" s="6" t="s">
        <v>14</v>
      </c>
    </row>
    <row r="156" spans="2:12" ht="34.5" x14ac:dyDescent="0.25">
      <c r="B156" s="18" t="s">
        <v>451</v>
      </c>
      <c r="C156" s="24" t="s">
        <v>452</v>
      </c>
      <c r="D156" s="19" t="s">
        <v>453</v>
      </c>
      <c r="E156" s="20" t="s">
        <v>592</v>
      </c>
      <c r="F156" s="28" t="s">
        <v>744</v>
      </c>
      <c r="G156" s="7">
        <v>45657</v>
      </c>
      <c r="H156" s="21">
        <v>188800</v>
      </c>
      <c r="I156" s="25">
        <f t="shared" si="5"/>
        <v>188800</v>
      </c>
      <c r="J156" s="5">
        <f t="shared" si="4"/>
        <v>0</v>
      </c>
      <c r="K156" s="6" t="s">
        <v>14</v>
      </c>
    </row>
    <row r="157" spans="2:12" ht="23.25" x14ac:dyDescent="0.25">
      <c r="B157" s="18" t="s">
        <v>454</v>
      </c>
      <c r="C157" s="24" t="s">
        <v>455</v>
      </c>
      <c r="D157" s="19" t="s">
        <v>456</v>
      </c>
      <c r="E157" s="20" t="s">
        <v>593</v>
      </c>
      <c r="F157" s="28" t="s">
        <v>745</v>
      </c>
      <c r="G157" s="7">
        <v>45657</v>
      </c>
      <c r="H157" s="21">
        <v>59000</v>
      </c>
      <c r="I157" s="25">
        <f t="shared" si="5"/>
        <v>59000</v>
      </c>
      <c r="J157" s="5">
        <f t="shared" si="4"/>
        <v>0</v>
      </c>
      <c r="K157" s="6" t="s">
        <v>14</v>
      </c>
    </row>
    <row r="158" spans="2:12" ht="23.25" x14ac:dyDescent="0.25">
      <c r="B158" s="18" t="s">
        <v>457</v>
      </c>
      <c r="C158" s="24" t="s">
        <v>458</v>
      </c>
      <c r="D158" s="19" t="s">
        <v>459</v>
      </c>
      <c r="E158" s="20" t="s">
        <v>593</v>
      </c>
      <c r="F158" s="28" t="s">
        <v>746</v>
      </c>
      <c r="G158" s="7">
        <v>45657</v>
      </c>
      <c r="H158" s="21">
        <v>70800</v>
      </c>
      <c r="I158" s="25">
        <f t="shared" si="5"/>
        <v>70800</v>
      </c>
      <c r="J158" s="5">
        <f t="shared" si="4"/>
        <v>0</v>
      </c>
      <c r="K158" s="6" t="s">
        <v>14</v>
      </c>
    </row>
    <row r="159" spans="2:12" ht="23.25" x14ac:dyDescent="0.25">
      <c r="B159" s="18" t="s">
        <v>323</v>
      </c>
      <c r="C159" s="24" t="s">
        <v>324</v>
      </c>
      <c r="D159" s="19" t="s">
        <v>460</v>
      </c>
      <c r="E159" s="20" t="s">
        <v>593</v>
      </c>
      <c r="F159" s="28" t="s">
        <v>747</v>
      </c>
      <c r="G159" s="7">
        <v>45657</v>
      </c>
      <c r="H159" s="21">
        <v>94400</v>
      </c>
      <c r="I159" s="25">
        <f t="shared" si="5"/>
        <v>94400</v>
      </c>
      <c r="J159" s="5">
        <f t="shared" si="4"/>
        <v>0</v>
      </c>
      <c r="K159" s="6" t="s">
        <v>14</v>
      </c>
    </row>
    <row r="160" spans="2:12" ht="23.25" x14ac:dyDescent="0.25">
      <c r="B160" s="18" t="s">
        <v>461</v>
      </c>
      <c r="C160" s="24" t="s">
        <v>462</v>
      </c>
      <c r="D160" s="19" t="s">
        <v>463</v>
      </c>
      <c r="E160" s="20" t="s">
        <v>593</v>
      </c>
      <c r="F160" s="28" t="s">
        <v>748</v>
      </c>
      <c r="G160" s="7">
        <v>45657</v>
      </c>
      <c r="H160" s="21">
        <v>118000</v>
      </c>
      <c r="I160" s="25">
        <f t="shared" si="5"/>
        <v>118000</v>
      </c>
      <c r="J160" s="5">
        <f t="shared" si="4"/>
        <v>0</v>
      </c>
      <c r="K160" s="6" t="s">
        <v>14</v>
      </c>
    </row>
    <row r="161" spans="2:11" ht="23.25" x14ac:dyDescent="0.25">
      <c r="B161" s="18" t="s">
        <v>464</v>
      </c>
      <c r="C161" s="24" t="s">
        <v>465</v>
      </c>
      <c r="D161" s="19" t="s">
        <v>466</v>
      </c>
      <c r="E161" s="20" t="s">
        <v>593</v>
      </c>
      <c r="F161" s="28" t="s">
        <v>749</v>
      </c>
      <c r="G161" s="7">
        <v>45657</v>
      </c>
      <c r="H161" s="21">
        <v>94400</v>
      </c>
      <c r="I161" s="25">
        <f t="shared" si="5"/>
        <v>94400</v>
      </c>
      <c r="J161" s="5">
        <f t="shared" si="4"/>
        <v>0</v>
      </c>
      <c r="K161" s="6" t="s">
        <v>14</v>
      </c>
    </row>
    <row r="162" spans="2:11" ht="23.25" x14ac:dyDescent="0.25">
      <c r="B162" s="18" t="s">
        <v>467</v>
      </c>
      <c r="C162" s="24" t="s">
        <v>468</v>
      </c>
      <c r="D162" s="19" t="s">
        <v>469</v>
      </c>
      <c r="E162" s="20" t="s">
        <v>593</v>
      </c>
      <c r="F162" s="28" t="s">
        <v>750</v>
      </c>
      <c r="G162" s="7">
        <v>45657</v>
      </c>
      <c r="H162" s="21">
        <v>1180000</v>
      </c>
      <c r="I162" s="25">
        <f t="shared" si="5"/>
        <v>1180000</v>
      </c>
      <c r="J162" s="5">
        <f t="shared" si="4"/>
        <v>0</v>
      </c>
      <c r="K162" s="6" t="s">
        <v>14</v>
      </c>
    </row>
    <row r="163" spans="2:11" ht="23.25" x14ac:dyDescent="0.25">
      <c r="B163" s="18" t="s">
        <v>470</v>
      </c>
      <c r="C163" s="24" t="s">
        <v>471</v>
      </c>
      <c r="D163" s="19" t="s">
        <v>472</v>
      </c>
      <c r="E163" s="20" t="s">
        <v>593</v>
      </c>
      <c r="F163" s="28" t="s">
        <v>751</v>
      </c>
      <c r="G163" s="7">
        <v>45657</v>
      </c>
      <c r="H163" s="21">
        <v>70800</v>
      </c>
      <c r="I163" s="25">
        <f t="shared" si="5"/>
        <v>70800</v>
      </c>
      <c r="J163" s="5">
        <f t="shared" si="4"/>
        <v>0</v>
      </c>
      <c r="K163" s="6" t="s">
        <v>14</v>
      </c>
    </row>
    <row r="164" spans="2:11" ht="23.25" x14ac:dyDescent="0.25">
      <c r="B164" s="18" t="s">
        <v>473</v>
      </c>
      <c r="C164" s="24" t="s">
        <v>474</v>
      </c>
      <c r="D164" s="19" t="s">
        <v>475</v>
      </c>
      <c r="E164" s="20" t="s">
        <v>593</v>
      </c>
      <c r="F164" s="28" t="s">
        <v>752</v>
      </c>
      <c r="G164" s="7">
        <v>45657</v>
      </c>
      <c r="H164" s="21">
        <v>35400</v>
      </c>
      <c r="I164" s="25">
        <f t="shared" si="5"/>
        <v>35400</v>
      </c>
      <c r="J164" s="5">
        <f t="shared" si="4"/>
        <v>0</v>
      </c>
      <c r="K164" s="6" t="s">
        <v>14</v>
      </c>
    </row>
    <row r="165" spans="2:11" ht="23.25" x14ac:dyDescent="0.25">
      <c r="B165" s="18" t="s">
        <v>464</v>
      </c>
      <c r="C165" s="24" t="s">
        <v>465</v>
      </c>
      <c r="D165" s="19" t="s">
        <v>476</v>
      </c>
      <c r="E165" s="20" t="s">
        <v>593</v>
      </c>
      <c r="F165" s="28" t="s">
        <v>753</v>
      </c>
      <c r="G165" s="7">
        <v>45657</v>
      </c>
      <c r="H165" s="21">
        <v>94400</v>
      </c>
      <c r="I165" s="25">
        <f t="shared" si="5"/>
        <v>94400</v>
      </c>
      <c r="J165" s="5">
        <f t="shared" si="4"/>
        <v>0</v>
      </c>
      <c r="K165" s="6" t="s">
        <v>14</v>
      </c>
    </row>
    <row r="166" spans="2:11" ht="23.25" x14ac:dyDescent="0.25">
      <c r="B166" s="18" t="s">
        <v>477</v>
      </c>
      <c r="C166" s="24" t="s">
        <v>478</v>
      </c>
      <c r="D166" s="19" t="s">
        <v>479</v>
      </c>
      <c r="E166" s="20" t="s">
        <v>593</v>
      </c>
      <c r="F166" s="28" t="s">
        <v>754</v>
      </c>
      <c r="G166" s="7">
        <v>45657</v>
      </c>
      <c r="H166" s="21">
        <v>94400</v>
      </c>
      <c r="I166" s="25">
        <f t="shared" si="5"/>
        <v>94400</v>
      </c>
      <c r="J166" s="5">
        <f t="shared" si="4"/>
        <v>0</v>
      </c>
      <c r="K166" s="6" t="s">
        <v>14</v>
      </c>
    </row>
    <row r="167" spans="2:11" ht="23.25" x14ac:dyDescent="0.25">
      <c r="B167" s="18" t="s">
        <v>480</v>
      </c>
      <c r="C167" s="24" t="s">
        <v>481</v>
      </c>
      <c r="D167" s="19" t="s">
        <v>482</v>
      </c>
      <c r="E167" s="20" t="s">
        <v>593</v>
      </c>
      <c r="F167" s="28" t="s">
        <v>755</v>
      </c>
      <c r="G167" s="7">
        <v>45657</v>
      </c>
      <c r="H167" s="21">
        <v>59000</v>
      </c>
      <c r="I167" s="25">
        <f t="shared" si="5"/>
        <v>59000</v>
      </c>
      <c r="J167" s="5">
        <f t="shared" si="4"/>
        <v>0</v>
      </c>
      <c r="K167" s="6" t="s">
        <v>14</v>
      </c>
    </row>
    <row r="168" spans="2:11" ht="23.25" x14ac:dyDescent="0.25">
      <c r="B168" s="18" t="s">
        <v>483</v>
      </c>
      <c r="C168" s="24" t="s">
        <v>484</v>
      </c>
      <c r="D168" s="19" t="s">
        <v>485</v>
      </c>
      <c r="E168" s="20" t="s">
        <v>593</v>
      </c>
      <c r="F168" s="28" t="s">
        <v>756</v>
      </c>
      <c r="G168" s="7">
        <v>45657</v>
      </c>
      <c r="H168" s="21">
        <v>59000</v>
      </c>
      <c r="I168" s="25">
        <f t="shared" si="5"/>
        <v>59000</v>
      </c>
      <c r="J168" s="5">
        <f t="shared" si="4"/>
        <v>0</v>
      </c>
      <c r="K168" s="6" t="s">
        <v>14</v>
      </c>
    </row>
    <row r="169" spans="2:11" ht="23.25" x14ac:dyDescent="0.25">
      <c r="B169" s="18" t="s">
        <v>486</v>
      </c>
      <c r="C169" s="24" t="s">
        <v>487</v>
      </c>
      <c r="D169" s="19" t="s">
        <v>488</v>
      </c>
      <c r="E169" s="20" t="s">
        <v>593</v>
      </c>
      <c r="F169" s="28" t="s">
        <v>757</v>
      </c>
      <c r="G169" s="7">
        <v>45657</v>
      </c>
      <c r="H169" s="21">
        <v>188800</v>
      </c>
      <c r="I169" s="25">
        <f t="shared" si="5"/>
        <v>188800</v>
      </c>
      <c r="J169" s="5">
        <f t="shared" si="4"/>
        <v>0</v>
      </c>
      <c r="K169" s="6" t="s">
        <v>14</v>
      </c>
    </row>
    <row r="170" spans="2:11" ht="23.25" x14ac:dyDescent="0.25">
      <c r="B170" s="18" t="s">
        <v>489</v>
      </c>
      <c r="C170" s="24" t="s">
        <v>490</v>
      </c>
      <c r="D170" s="19" t="s">
        <v>491</v>
      </c>
      <c r="E170" s="20" t="s">
        <v>593</v>
      </c>
      <c r="F170" s="28" t="s">
        <v>758</v>
      </c>
      <c r="G170" s="7">
        <v>45657</v>
      </c>
      <c r="H170" s="21">
        <v>47200</v>
      </c>
      <c r="I170" s="25">
        <f t="shared" si="5"/>
        <v>47200</v>
      </c>
      <c r="J170" s="5">
        <f t="shared" si="4"/>
        <v>0</v>
      </c>
      <c r="K170" s="6" t="s">
        <v>14</v>
      </c>
    </row>
    <row r="171" spans="2:11" ht="23.25" x14ac:dyDescent="0.25">
      <c r="B171" s="18" t="s">
        <v>49</v>
      </c>
      <c r="C171" s="24" t="s">
        <v>50</v>
      </c>
      <c r="D171" s="19" t="s">
        <v>492</v>
      </c>
      <c r="E171" s="20" t="s">
        <v>593</v>
      </c>
      <c r="F171" s="28" t="s">
        <v>759</v>
      </c>
      <c r="G171" s="7">
        <v>45657</v>
      </c>
      <c r="H171" s="21">
        <v>82600</v>
      </c>
      <c r="I171" s="25">
        <f t="shared" si="5"/>
        <v>82600</v>
      </c>
      <c r="J171" s="5">
        <f t="shared" si="4"/>
        <v>0</v>
      </c>
      <c r="K171" s="6" t="s">
        <v>14</v>
      </c>
    </row>
    <row r="172" spans="2:11" ht="23.25" x14ac:dyDescent="0.25">
      <c r="B172" s="18" t="s">
        <v>493</v>
      </c>
      <c r="C172" s="24" t="s">
        <v>494</v>
      </c>
      <c r="D172" s="19" t="s">
        <v>495</v>
      </c>
      <c r="E172" s="20" t="s">
        <v>594</v>
      </c>
      <c r="F172" s="28" t="s">
        <v>760</v>
      </c>
      <c r="G172" s="7">
        <v>45657</v>
      </c>
      <c r="H172" s="21">
        <v>1180000</v>
      </c>
      <c r="I172" s="25">
        <f t="shared" si="5"/>
        <v>1180000</v>
      </c>
      <c r="J172" s="5">
        <f t="shared" si="4"/>
        <v>0</v>
      </c>
      <c r="K172" s="6" t="s">
        <v>14</v>
      </c>
    </row>
    <row r="173" spans="2:11" ht="23.25" x14ac:dyDescent="0.25">
      <c r="B173" s="18" t="s">
        <v>496</v>
      </c>
      <c r="C173" s="24" t="s">
        <v>497</v>
      </c>
      <c r="D173" s="19" t="s">
        <v>498</v>
      </c>
      <c r="E173" s="20" t="s">
        <v>594</v>
      </c>
      <c r="F173" s="28" t="s">
        <v>761</v>
      </c>
      <c r="G173" s="7">
        <v>45657</v>
      </c>
      <c r="H173" s="21">
        <v>59000</v>
      </c>
      <c r="I173" s="25">
        <f t="shared" si="5"/>
        <v>59000</v>
      </c>
      <c r="J173" s="5">
        <f t="shared" si="4"/>
        <v>0</v>
      </c>
      <c r="K173" s="6" t="s">
        <v>14</v>
      </c>
    </row>
    <row r="174" spans="2:11" ht="34.5" x14ac:dyDescent="0.25">
      <c r="B174" s="18" t="s">
        <v>499</v>
      </c>
      <c r="C174" s="24" t="s">
        <v>500</v>
      </c>
      <c r="D174" s="19" t="s">
        <v>501</v>
      </c>
      <c r="E174" s="20" t="s">
        <v>594</v>
      </c>
      <c r="F174" s="28" t="s">
        <v>762</v>
      </c>
      <c r="G174" s="7">
        <v>45657</v>
      </c>
      <c r="H174" s="21">
        <v>29625.91</v>
      </c>
      <c r="I174" s="25">
        <f t="shared" si="5"/>
        <v>29625.91</v>
      </c>
      <c r="J174" s="5">
        <f t="shared" si="4"/>
        <v>0</v>
      </c>
      <c r="K174" s="6" t="s">
        <v>14</v>
      </c>
    </row>
    <row r="175" spans="2:11" ht="23.25" x14ac:dyDescent="0.25">
      <c r="B175" s="18" t="s">
        <v>502</v>
      </c>
      <c r="C175" s="24" t="s">
        <v>503</v>
      </c>
      <c r="D175" s="19" t="s">
        <v>504</v>
      </c>
      <c r="E175" s="20" t="s">
        <v>595</v>
      </c>
      <c r="F175" s="28" t="s">
        <v>763</v>
      </c>
      <c r="G175" s="7">
        <v>45657</v>
      </c>
      <c r="H175" s="21">
        <v>47200</v>
      </c>
      <c r="I175" s="25">
        <f t="shared" si="5"/>
        <v>47200</v>
      </c>
      <c r="J175" s="5">
        <f t="shared" si="4"/>
        <v>0</v>
      </c>
      <c r="K175" s="6" t="s">
        <v>14</v>
      </c>
    </row>
    <row r="176" spans="2:11" ht="23.25" x14ac:dyDescent="0.25">
      <c r="B176" s="18" t="s">
        <v>473</v>
      </c>
      <c r="C176" s="24" t="s">
        <v>474</v>
      </c>
      <c r="D176" s="19" t="s">
        <v>505</v>
      </c>
      <c r="E176" s="20" t="s">
        <v>595</v>
      </c>
      <c r="F176" s="28" t="s">
        <v>764</v>
      </c>
      <c r="G176" s="7">
        <v>45657</v>
      </c>
      <c r="H176" s="21">
        <v>35400</v>
      </c>
      <c r="I176" s="25">
        <f t="shared" si="5"/>
        <v>35400</v>
      </c>
      <c r="J176" s="5">
        <f t="shared" ref="J176:J204" si="6">+H176-I176</f>
        <v>0</v>
      </c>
      <c r="K176" s="6" t="s">
        <v>14</v>
      </c>
    </row>
    <row r="177" spans="2:11" ht="23.25" x14ac:dyDescent="0.25">
      <c r="B177" s="18" t="s">
        <v>506</v>
      </c>
      <c r="C177" s="24" t="s">
        <v>507</v>
      </c>
      <c r="D177" s="19" t="s">
        <v>508</v>
      </c>
      <c r="E177" s="20" t="s">
        <v>595</v>
      </c>
      <c r="F177" s="28" t="s">
        <v>765</v>
      </c>
      <c r="G177" s="7">
        <v>45657</v>
      </c>
      <c r="H177" s="21">
        <v>94400</v>
      </c>
      <c r="I177" s="25">
        <f t="shared" si="5"/>
        <v>94400</v>
      </c>
      <c r="J177" s="5">
        <f t="shared" si="6"/>
        <v>0</v>
      </c>
      <c r="K177" s="6" t="s">
        <v>14</v>
      </c>
    </row>
    <row r="178" spans="2:11" ht="23.25" x14ac:dyDescent="0.25">
      <c r="B178" s="18" t="s">
        <v>509</v>
      </c>
      <c r="C178" s="24" t="s">
        <v>510</v>
      </c>
      <c r="D178" s="19" t="s">
        <v>511</v>
      </c>
      <c r="E178" s="20" t="s">
        <v>595</v>
      </c>
      <c r="F178" s="28" t="s">
        <v>766</v>
      </c>
      <c r="G178" s="7">
        <v>45657</v>
      </c>
      <c r="H178" s="21">
        <v>59000</v>
      </c>
      <c r="I178" s="25">
        <f t="shared" si="5"/>
        <v>59000</v>
      </c>
      <c r="J178" s="5">
        <f t="shared" si="6"/>
        <v>0</v>
      </c>
      <c r="K178" s="6" t="s">
        <v>14</v>
      </c>
    </row>
    <row r="179" spans="2:11" ht="34.5" x14ac:dyDescent="0.25">
      <c r="B179" s="18" t="s">
        <v>512</v>
      </c>
      <c r="C179" s="24" t="s">
        <v>513</v>
      </c>
      <c r="D179" s="19" t="s">
        <v>514</v>
      </c>
      <c r="E179" s="20" t="s">
        <v>595</v>
      </c>
      <c r="F179" s="28" t="s">
        <v>767</v>
      </c>
      <c r="G179" s="7">
        <v>45657</v>
      </c>
      <c r="H179" s="21">
        <v>708000</v>
      </c>
      <c r="I179" s="25">
        <f t="shared" si="5"/>
        <v>708000</v>
      </c>
      <c r="J179" s="5">
        <f t="shared" si="6"/>
        <v>0</v>
      </c>
      <c r="K179" s="6" t="s">
        <v>14</v>
      </c>
    </row>
    <row r="180" spans="2:11" ht="23.25" x14ac:dyDescent="0.25">
      <c r="B180" s="18" t="s">
        <v>515</v>
      </c>
      <c r="C180" s="24" t="s">
        <v>516</v>
      </c>
      <c r="D180" s="19" t="s">
        <v>517</v>
      </c>
      <c r="E180" s="20" t="s">
        <v>596</v>
      </c>
      <c r="F180" s="28" t="s">
        <v>768</v>
      </c>
      <c r="G180" s="7">
        <v>45657</v>
      </c>
      <c r="H180" s="21">
        <v>70800</v>
      </c>
      <c r="I180" s="25">
        <f t="shared" si="5"/>
        <v>70800</v>
      </c>
      <c r="J180" s="5">
        <f t="shared" si="6"/>
        <v>0</v>
      </c>
      <c r="K180" s="6" t="s">
        <v>14</v>
      </c>
    </row>
    <row r="181" spans="2:11" ht="23.25" x14ac:dyDescent="0.25">
      <c r="B181" s="18" t="s">
        <v>518</v>
      </c>
      <c r="C181" s="24" t="s">
        <v>519</v>
      </c>
      <c r="D181" s="19" t="s">
        <v>520</v>
      </c>
      <c r="E181" s="20" t="s">
        <v>596</v>
      </c>
      <c r="F181" s="28" t="s">
        <v>769</v>
      </c>
      <c r="G181" s="7">
        <v>45657</v>
      </c>
      <c r="H181" s="21">
        <v>94400</v>
      </c>
      <c r="I181" s="25">
        <f t="shared" si="5"/>
        <v>94400</v>
      </c>
      <c r="J181" s="5">
        <f t="shared" si="6"/>
        <v>0</v>
      </c>
      <c r="K181" s="6" t="s">
        <v>14</v>
      </c>
    </row>
    <row r="182" spans="2:11" ht="23.25" x14ac:dyDescent="0.25">
      <c r="B182" s="18" t="s">
        <v>521</v>
      </c>
      <c r="C182" s="24" t="s">
        <v>522</v>
      </c>
      <c r="D182" s="19" t="s">
        <v>523</v>
      </c>
      <c r="E182" s="20" t="s">
        <v>596</v>
      </c>
      <c r="F182" s="28" t="s">
        <v>770</v>
      </c>
      <c r="G182" s="7">
        <v>45657</v>
      </c>
      <c r="H182" s="21">
        <v>118000</v>
      </c>
      <c r="I182" s="25">
        <f t="shared" si="5"/>
        <v>118000</v>
      </c>
      <c r="J182" s="5">
        <f t="shared" si="6"/>
        <v>0</v>
      </c>
      <c r="K182" s="6" t="s">
        <v>14</v>
      </c>
    </row>
    <row r="183" spans="2:11" ht="23.25" x14ac:dyDescent="0.25">
      <c r="B183" s="18" t="s">
        <v>518</v>
      </c>
      <c r="C183" s="24" t="s">
        <v>519</v>
      </c>
      <c r="D183" s="19" t="s">
        <v>524</v>
      </c>
      <c r="E183" s="20" t="s">
        <v>596</v>
      </c>
      <c r="F183" s="28" t="s">
        <v>771</v>
      </c>
      <c r="G183" s="7">
        <v>45657</v>
      </c>
      <c r="H183" s="21">
        <v>94400</v>
      </c>
      <c r="I183" s="25">
        <f t="shared" si="5"/>
        <v>94400</v>
      </c>
      <c r="J183" s="5">
        <f t="shared" si="6"/>
        <v>0</v>
      </c>
      <c r="K183" s="6" t="s">
        <v>14</v>
      </c>
    </row>
    <row r="184" spans="2:11" ht="23.25" x14ac:dyDescent="0.25">
      <c r="B184" s="18" t="s">
        <v>525</v>
      </c>
      <c r="C184" s="24" t="s">
        <v>526</v>
      </c>
      <c r="D184" s="19" t="s">
        <v>527</v>
      </c>
      <c r="E184" s="20" t="s">
        <v>596</v>
      </c>
      <c r="F184" s="28" t="s">
        <v>772</v>
      </c>
      <c r="G184" s="7">
        <v>45657</v>
      </c>
      <c r="H184" s="21">
        <v>118000</v>
      </c>
      <c r="I184" s="25">
        <f t="shared" si="5"/>
        <v>118000</v>
      </c>
      <c r="J184" s="5">
        <f t="shared" si="6"/>
        <v>0</v>
      </c>
      <c r="K184" s="6" t="s">
        <v>14</v>
      </c>
    </row>
    <row r="185" spans="2:11" ht="23.25" x14ac:dyDescent="0.25">
      <c r="B185" s="18" t="s">
        <v>528</v>
      </c>
      <c r="C185" s="24" t="s">
        <v>529</v>
      </c>
      <c r="D185" s="19" t="s">
        <v>530</v>
      </c>
      <c r="E185" s="20" t="s">
        <v>596</v>
      </c>
      <c r="F185" s="28" t="s">
        <v>773</v>
      </c>
      <c r="G185" s="7">
        <v>45657</v>
      </c>
      <c r="H185" s="21">
        <v>188800</v>
      </c>
      <c r="I185" s="25">
        <f t="shared" si="5"/>
        <v>188800</v>
      </c>
      <c r="J185" s="5">
        <f t="shared" si="6"/>
        <v>0</v>
      </c>
      <c r="K185" s="6" t="s">
        <v>14</v>
      </c>
    </row>
    <row r="186" spans="2:11" ht="23.25" x14ac:dyDescent="0.25">
      <c r="B186" s="18" t="s">
        <v>531</v>
      </c>
      <c r="C186" s="24" t="s">
        <v>532</v>
      </c>
      <c r="D186" s="19" t="s">
        <v>533</v>
      </c>
      <c r="E186" s="20" t="s">
        <v>596</v>
      </c>
      <c r="F186" s="28" t="s">
        <v>774</v>
      </c>
      <c r="G186" s="7">
        <v>45657</v>
      </c>
      <c r="H186" s="21">
        <v>59000</v>
      </c>
      <c r="I186" s="25">
        <f t="shared" si="5"/>
        <v>59000</v>
      </c>
      <c r="J186" s="5">
        <f t="shared" si="6"/>
        <v>0</v>
      </c>
      <c r="K186" s="6" t="s">
        <v>14</v>
      </c>
    </row>
    <row r="187" spans="2:11" ht="23.25" x14ac:dyDescent="0.25">
      <c r="B187" s="18" t="s">
        <v>534</v>
      </c>
      <c r="C187" s="24" t="s">
        <v>535</v>
      </c>
      <c r="D187" s="19" t="s">
        <v>536</v>
      </c>
      <c r="E187" s="20" t="s">
        <v>596</v>
      </c>
      <c r="F187" s="28" t="s">
        <v>775</v>
      </c>
      <c r="G187" s="7">
        <v>45657</v>
      </c>
      <c r="H187" s="21">
        <v>47200</v>
      </c>
      <c r="I187" s="25">
        <f t="shared" si="5"/>
        <v>47200</v>
      </c>
      <c r="J187" s="5">
        <f t="shared" si="6"/>
        <v>0</v>
      </c>
      <c r="K187" s="6" t="s">
        <v>14</v>
      </c>
    </row>
    <row r="188" spans="2:11" ht="23.25" x14ac:dyDescent="0.25">
      <c r="B188" s="18" t="s">
        <v>537</v>
      </c>
      <c r="C188" s="24" t="s">
        <v>538</v>
      </c>
      <c r="D188" s="19" t="s">
        <v>539</v>
      </c>
      <c r="E188" s="20" t="s">
        <v>596</v>
      </c>
      <c r="F188" s="28" t="s">
        <v>776</v>
      </c>
      <c r="G188" s="7">
        <v>45657</v>
      </c>
      <c r="H188" s="21">
        <v>82600</v>
      </c>
      <c r="I188" s="25">
        <f t="shared" si="5"/>
        <v>82600</v>
      </c>
      <c r="J188" s="5">
        <f t="shared" si="6"/>
        <v>0</v>
      </c>
      <c r="K188" s="6" t="s">
        <v>14</v>
      </c>
    </row>
    <row r="189" spans="2:11" ht="23.25" x14ac:dyDescent="0.25">
      <c r="B189" s="18" t="s">
        <v>540</v>
      </c>
      <c r="C189" s="24" t="s">
        <v>541</v>
      </c>
      <c r="D189" s="19" t="s">
        <v>542</v>
      </c>
      <c r="E189" s="20" t="s">
        <v>596</v>
      </c>
      <c r="F189" s="28" t="s">
        <v>777</v>
      </c>
      <c r="G189" s="7">
        <v>45657</v>
      </c>
      <c r="H189" s="21">
        <v>118000</v>
      </c>
      <c r="I189" s="25">
        <f t="shared" si="5"/>
        <v>118000</v>
      </c>
      <c r="J189" s="5">
        <f t="shared" si="6"/>
        <v>0</v>
      </c>
      <c r="K189" s="6" t="s">
        <v>14</v>
      </c>
    </row>
    <row r="190" spans="2:11" ht="34.5" x14ac:dyDescent="0.25">
      <c r="B190" s="18" t="s">
        <v>543</v>
      </c>
      <c r="C190" s="24" t="s">
        <v>544</v>
      </c>
      <c r="D190" s="19" t="s">
        <v>545</v>
      </c>
      <c r="E190" s="20" t="s">
        <v>596</v>
      </c>
      <c r="F190" s="28" t="s">
        <v>778</v>
      </c>
      <c r="G190" s="7">
        <v>45657</v>
      </c>
      <c r="H190" s="21">
        <v>13924</v>
      </c>
      <c r="I190" s="25">
        <f t="shared" si="5"/>
        <v>13924</v>
      </c>
      <c r="J190" s="5">
        <f t="shared" si="6"/>
        <v>0</v>
      </c>
      <c r="K190" s="6" t="s">
        <v>14</v>
      </c>
    </row>
    <row r="191" spans="2:11" ht="23.25" x14ac:dyDescent="0.25">
      <c r="B191" s="18" t="s">
        <v>546</v>
      </c>
      <c r="C191" s="24" t="s">
        <v>547</v>
      </c>
      <c r="D191" s="19" t="s">
        <v>548</v>
      </c>
      <c r="E191" s="20" t="s">
        <v>596</v>
      </c>
      <c r="F191" s="28" t="s">
        <v>779</v>
      </c>
      <c r="G191" s="7">
        <v>45657</v>
      </c>
      <c r="H191" s="21">
        <v>8023.53</v>
      </c>
      <c r="I191" s="25">
        <f t="shared" si="5"/>
        <v>8023.53</v>
      </c>
      <c r="J191" s="5">
        <f t="shared" si="6"/>
        <v>0</v>
      </c>
      <c r="K191" s="6" t="s">
        <v>14</v>
      </c>
    </row>
    <row r="192" spans="2:11" ht="34.5" x14ac:dyDescent="0.25">
      <c r="B192" s="18" t="s">
        <v>546</v>
      </c>
      <c r="C192" s="24" t="s">
        <v>547</v>
      </c>
      <c r="D192" s="19" t="s">
        <v>549</v>
      </c>
      <c r="E192" s="20" t="s">
        <v>596</v>
      </c>
      <c r="F192" s="28" t="s">
        <v>780</v>
      </c>
      <c r="G192" s="7">
        <v>45657</v>
      </c>
      <c r="H192" s="21">
        <v>23156.720000000001</v>
      </c>
      <c r="I192" s="25">
        <f t="shared" si="5"/>
        <v>23156.720000000001</v>
      </c>
      <c r="J192" s="5">
        <f t="shared" si="6"/>
        <v>0</v>
      </c>
      <c r="K192" s="6" t="s">
        <v>14</v>
      </c>
    </row>
    <row r="193" spans="2:11" ht="23.25" x14ac:dyDescent="0.25">
      <c r="B193" s="18" t="s">
        <v>543</v>
      </c>
      <c r="C193" s="24" t="s">
        <v>544</v>
      </c>
      <c r="D193" s="19" t="s">
        <v>550</v>
      </c>
      <c r="E193" s="20" t="s">
        <v>596</v>
      </c>
      <c r="F193" s="28" t="s">
        <v>781</v>
      </c>
      <c r="G193" s="7">
        <v>45657</v>
      </c>
      <c r="H193" s="21">
        <v>48663.199999999997</v>
      </c>
      <c r="I193" s="25">
        <f t="shared" si="5"/>
        <v>48663.199999999997</v>
      </c>
      <c r="J193" s="5">
        <f t="shared" si="6"/>
        <v>0</v>
      </c>
      <c r="K193" s="6" t="s">
        <v>14</v>
      </c>
    </row>
    <row r="194" spans="2:11" ht="34.5" x14ac:dyDescent="0.25">
      <c r="B194" s="18" t="s">
        <v>551</v>
      </c>
      <c r="C194" s="24" t="s">
        <v>552</v>
      </c>
      <c r="D194" s="19" t="s">
        <v>553</v>
      </c>
      <c r="E194" s="20" t="s">
        <v>596</v>
      </c>
      <c r="F194" s="28" t="s">
        <v>782</v>
      </c>
      <c r="G194" s="7">
        <v>45657</v>
      </c>
      <c r="H194" s="21">
        <v>9396.01</v>
      </c>
      <c r="I194" s="25">
        <f t="shared" si="5"/>
        <v>9396.01</v>
      </c>
      <c r="J194" s="5">
        <f t="shared" si="6"/>
        <v>0</v>
      </c>
      <c r="K194" s="6" t="s">
        <v>14</v>
      </c>
    </row>
    <row r="195" spans="2:11" ht="34.5" x14ac:dyDescent="0.25">
      <c r="B195" s="18" t="s">
        <v>546</v>
      </c>
      <c r="C195" s="24" t="s">
        <v>547</v>
      </c>
      <c r="D195" s="19" t="s">
        <v>554</v>
      </c>
      <c r="E195" s="20" t="s">
        <v>596</v>
      </c>
      <c r="F195" s="28" t="s">
        <v>783</v>
      </c>
      <c r="G195" s="7">
        <v>45657</v>
      </c>
      <c r="H195" s="21">
        <v>40312</v>
      </c>
      <c r="I195" s="25">
        <f t="shared" si="5"/>
        <v>40312</v>
      </c>
      <c r="J195" s="5">
        <f t="shared" si="6"/>
        <v>0</v>
      </c>
      <c r="K195" s="6" t="s">
        <v>14</v>
      </c>
    </row>
    <row r="196" spans="2:11" ht="23.25" x14ac:dyDescent="0.25">
      <c r="B196" s="18" t="s">
        <v>555</v>
      </c>
      <c r="C196" s="24" t="s">
        <v>556</v>
      </c>
      <c r="D196" s="19" t="s">
        <v>557</v>
      </c>
      <c r="E196" s="20" t="s">
        <v>596</v>
      </c>
      <c r="F196" s="28" t="s">
        <v>784</v>
      </c>
      <c r="G196" s="7">
        <v>45657</v>
      </c>
      <c r="H196" s="21">
        <v>82600</v>
      </c>
      <c r="I196" s="25">
        <f t="shared" si="5"/>
        <v>82600</v>
      </c>
      <c r="J196" s="5">
        <f t="shared" si="6"/>
        <v>0</v>
      </c>
      <c r="K196" s="6" t="s">
        <v>14</v>
      </c>
    </row>
    <row r="197" spans="2:11" ht="23.25" x14ac:dyDescent="0.25">
      <c r="B197" s="18" t="s">
        <v>558</v>
      </c>
      <c r="C197" s="24" t="s">
        <v>559</v>
      </c>
      <c r="D197" s="19" t="s">
        <v>560</v>
      </c>
      <c r="E197" s="20" t="s">
        <v>596</v>
      </c>
      <c r="F197" s="28" t="s">
        <v>785</v>
      </c>
      <c r="G197" s="7">
        <v>45657</v>
      </c>
      <c r="H197" s="21">
        <v>94400</v>
      </c>
      <c r="I197" s="25">
        <f t="shared" si="5"/>
        <v>94400</v>
      </c>
      <c r="J197" s="5">
        <f t="shared" si="6"/>
        <v>0</v>
      </c>
      <c r="K197" s="6" t="s">
        <v>14</v>
      </c>
    </row>
    <row r="198" spans="2:11" ht="23.25" x14ac:dyDescent="0.25">
      <c r="B198" s="18" t="s">
        <v>561</v>
      </c>
      <c r="C198" s="24" t="s">
        <v>562</v>
      </c>
      <c r="D198" s="19" t="s">
        <v>563</v>
      </c>
      <c r="E198" s="20" t="s">
        <v>596</v>
      </c>
      <c r="F198" s="28" t="s">
        <v>786</v>
      </c>
      <c r="G198" s="7">
        <v>45657</v>
      </c>
      <c r="H198" s="21">
        <v>94400</v>
      </c>
      <c r="I198" s="25">
        <f t="shared" si="5"/>
        <v>94400</v>
      </c>
      <c r="J198" s="5">
        <f t="shared" si="6"/>
        <v>0</v>
      </c>
      <c r="K198" s="6" t="s">
        <v>14</v>
      </c>
    </row>
    <row r="199" spans="2:11" ht="34.5" x14ac:dyDescent="0.25">
      <c r="B199" s="18" t="s">
        <v>564</v>
      </c>
      <c r="C199" s="24" t="s">
        <v>565</v>
      </c>
      <c r="D199" s="19" t="s">
        <v>566</v>
      </c>
      <c r="E199" s="20" t="s">
        <v>596</v>
      </c>
      <c r="F199" s="28" t="s">
        <v>787</v>
      </c>
      <c r="G199" s="7">
        <v>45657</v>
      </c>
      <c r="H199" s="21">
        <v>188800</v>
      </c>
      <c r="I199" s="25">
        <f t="shared" si="5"/>
        <v>188800</v>
      </c>
      <c r="J199" s="5">
        <f t="shared" si="6"/>
        <v>0</v>
      </c>
      <c r="K199" s="6" t="s">
        <v>14</v>
      </c>
    </row>
    <row r="200" spans="2:11" ht="23.25" x14ac:dyDescent="0.25">
      <c r="B200" s="18" t="s">
        <v>567</v>
      </c>
      <c r="C200" s="24" t="s">
        <v>568</v>
      </c>
      <c r="D200" s="19" t="s">
        <v>569</v>
      </c>
      <c r="E200" s="20" t="s">
        <v>596</v>
      </c>
      <c r="F200" s="28" t="s">
        <v>788</v>
      </c>
      <c r="G200" s="7">
        <v>45657</v>
      </c>
      <c r="H200" s="21">
        <v>94400</v>
      </c>
      <c r="I200" s="25">
        <f t="shared" si="5"/>
        <v>94400</v>
      </c>
      <c r="J200" s="5">
        <f t="shared" si="6"/>
        <v>0</v>
      </c>
      <c r="K200" s="6" t="s">
        <v>14</v>
      </c>
    </row>
    <row r="201" spans="2:11" ht="23.25" x14ac:dyDescent="0.25">
      <c r="B201" s="18" t="s">
        <v>570</v>
      </c>
      <c r="C201" s="24" t="s">
        <v>571</v>
      </c>
      <c r="D201" s="19" t="s">
        <v>572</v>
      </c>
      <c r="E201" s="20" t="s">
        <v>596</v>
      </c>
      <c r="F201" s="28" t="s">
        <v>789</v>
      </c>
      <c r="G201" s="7">
        <v>45657</v>
      </c>
      <c r="H201" s="21">
        <v>236000</v>
      </c>
      <c r="I201" s="25">
        <f t="shared" si="5"/>
        <v>236000</v>
      </c>
      <c r="J201" s="5">
        <f t="shared" si="6"/>
        <v>0</v>
      </c>
      <c r="K201" s="6" t="s">
        <v>14</v>
      </c>
    </row>
    <row r="202" spans="2:11" ht="23.25" x14ac:dyDescent="0.25">
      <c r="B202" s="18" t="s">
        <v>573</v>
      </c>
      <c r="C202" s="24" t="s">
        <v>574</v>
      </c>
      <c r="D202" s="19" t="s">
        <v>575</v>
      </c>
      <c r="E202" s="20" t="s">
        <v>596</v>
      </c>
      <c r="F202" s="28" t="s">
        <v>790</v>
      </c>
      <c r="G202" s="7">
        <v>45657</v>
      </c>
      <c r="H202" s="21">
        <v>94400</v>
      </c>
      <c r="I202" s="25">
        <f t="shared" si="5"/>
        <v>94400</v>
      </c>
      <c r="J202" s="5">
        <f t="shared" si="6"/>
        <v>0</v>
      </c>
      <c r="K202" s="6" t="s">
        <v>14</v>
      </c>
    </row>
    <row r="203" spans="2:11" ht="23.25" x14ac:dyDescent="0.25">
      <c r="B203" s="18" t="s">
        <v>576</v>
      </c>
      <c r="C203" s="24" t="s">
        <v>577</v>
      </c>
      <c r="D203" s="19" t="s">
        <v>578</v>
      </c>
      <c r="E203" s="20" t="s">
        <v>596</v>
      </c>
      <c r="F203" s="28" t="s">
        <v>791</v>
      </c>
      <c r="G203" s="7">
        <v>45657</v>
      </c>
      <c r="H203" s="21">
        <v>655046.17000000004</v>
      </c>
      <c r="I203" s="25">
        <f t="shared" ref="I203:I204" si="7">+H203</f>
        <v>655046.17000000004</v>
      </c>
      <c r="J203" s="5">
        <f t="shared" si="6"/>
        <v>0</v>
      </c>
      <c r="K203" s="6" t="s">
        <v>14</v>
      </c>
    </row>
    <row r="204" spans="2:11" ht="23.25" x14ac:dyDescent="0.25">
      <c r="B204" s="18" t="s">
        <v>579</v>
      </c>
      <c r="C204" s="24" t="s">
        <v>580</v>
      </c>
      <c r="D204" s="19" t="s">
        <v>581</v>
      </c>
      <c r="E204" s="20" t="s">
        <v>597</v>
      </c>
      <c r="F204" s="28" t="s">
        <v>792</v>
      </c>
      <c r="G204" s="7">
        <v>45657</v>
      </c>
      <c r="H204" s="21">
        <v>118000</v>
      </c>
      <c r="I204" s="25">
        <f t="shared" si="7"/>
        <v>118000</v>
      </c>
      <c r="J204" s="5">
        <f t="shared" si="6"/>
        <v>0</v>
      </c>
      <c r="K204" s="6" t="s">
        <v>14</v>
      </c>
    </row>
    <row r="205" spans="2:11" x14ac:dyDescent="0.25">
      <c r="B205" s="9"/>
      <c r="C205" s="9"/>
      <c r="D205" s="9"/>
      <c r="E205" s="8"/>
      <c r="F205" s="13"/>
      <c r="G205" s="26" t="s">
        <v>15</v>
      </c>
      <c r="H205" s="27">
        <f>SUM(H10:H204)</f>
        <v>29699207.120000001</v>
      </c>
      <c r="I205" s="27">
        <f>SUM(I10:I204)</f>
        <v>29699207.120000001</v>
      </c>
      <c r="J205" s="13"/>
      <c r="K205" s="8"/>
    </row>
    <row r="212" spans="3:9" ht="15" customHeight="1" x14ac:dyDescent="0.25">
      <c r="C212" s="22" t="s">
        <v>793</v>
      </c>
      <c r="D212" s="14"/>
      <c r="E212" s="10"/>
      <c r="F212" s="15" t="s">
        <v>794</v>
      </c>
      <c r="G212" s="15"/>
      <c r="H212" s="15"/>
      <c r="I212" s="15"/>
    </row>
    <row r="213" spans="3:9" x14ac:dyDescent="0.25">
      <c r="C213" s="23" t="s">
        <v>16</v>
      </c>
      <c r="D213" s="16"/>
      <c r="E213" s="10"/>
      <c r="F213" s="17" t="s">
        <v>795</v>
      </c>
      <c r="G213" s="17"/>
      <c r="H213" s="17"/>
      <c r="I213" s="17"/>
    </row>
    <row r="214" spans="3:9" ht="15" customHeight="1" x14ac:dyDescent="0.25">
      <c r="C214" s="22" t="s">
        <v>17</v>
      </c>
      <c r="D214" s="14"/>
      <c r="E214" s="10"/>
      <c r="F214" s="11" t="s">
        <v>796</v>
      </c>
      <c r="G214" s="11"/>
      <c r="H214" s="11"/>
      <c r="I214" s="11"/>
    </row>
  </sheetData>
  <mergeCells count="5">
    <mergeCell ref="B3:K3"/>
    <mergeCell ref="B4:K4"/>
    <mergeCell ref="B5:K5"/>
    <mergeCell ref="B6:K6"/>
    <mergeCell ref="B7:K7"/>
  </mergeCells>
  <pageMargins left="0.23622047244094491" right="0.23622047244094491" top="0.74803149606299213" bottom="0.74803149606299213" header="0.31496062992125984" footer="0.31496062992125984"/>
  <pageSetup scale="63" fitToHeight="0" orientation="landscape" horizontalDpi="4294967293" r:id="rId1"/>
  <headerFooter>
    <oddHeader xml:space="preserve">&amp;C
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9EE9-E437-410A-A912-812330F3795A}">
  <dimension ref="A1"/>
  <sheetViews>
    <sheetView workbookViewId="0">
      <selection activeCell="B9" sqref="B9:I27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María Núñez</cp:lastModifiedBy>
  <cp:revision/>
  <cp:lastPrinted>2024-09-03T20:01:24Z</cp:lastPrinted>
  <dcterms:created xsi:type="dcterms:W3CDTF">2023-01-04T18:48:09Z</dcterms:created>
  <dcterms:modified xsi:type="dcterms:W3CDTF">2024-09-04T20:22:28Z</dcterms:modified>
  <cp:category/>
  <cp:contentStatus/>
</cp:coreProperties>
</file>